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state.sharepoint.com/sites/GCAHFS-FishInnovationLabUserCreated/Shared Documents/General/FY24/RFA/Appendices/"/>
    </mc:Choice>
  </mc:AlternateContent>
  <xr:revisionPtr revIDLastSave="0" documentId="8_{A8BC21CE-1D68-4839-9B7C-4A0575FCB7F0}" xr6:coauthVersionLast="47" xr6:coauthVersionMax="47" xr10:uidLastSave="{00000000-0000-0000-0000-000000000000}"/>
  <bookViews>
    <workbookView xWindow="28680" yWindow="-255" windowWidth="29040" windowHeight="15720" xr2:uid="{2D5DFB60-A1C1-464D-8463-E2E871C6612D}"/>
  </bookViews>
  <sheets>
    <sheet name="Detailed Budget" sheetId="1" r:id="rId1"/>
    <sheet name="Travel" sheetId="1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7" i="1" l="1"/>
  <c r="P135" i="1"/>
  <c r="P133" i="1"/>
  <c r="P132" i="1"/>
  <c r="P126" i="1"/>
  <c r="P110" i="1"/>
  <c r="P104" i="1"/>
  <c r="P98" i="1"/>
  <c r="P97" i="1"/>
  <c r="P96" i="1"/>
  <c r="P95" i="1"/>
  <c r="P61" i="1"/>
  <c r="P59" i="1"/>
  <c r="P58" i="1"/>
  <c r="P57" i="1"/>
  <c r="P56" i="1"/>
  <c r="P55" i="1"/>
  <c r="P49" i="1"/>
  <c r="L30" i="1"/>
  <c r="I30" i="1"/>
  <c r="P39" i="1"/>
  <c r="P36" i="1"/>
  <c r="P33" i="1"/>
  <c r="P23" i="1"/>
  <c r="P26" i="1"/>
  <c r="P20" i="1"/>
  <c r="P17" i="1"/>
  <c r="P14" i="1"/>
  <c r="P11" i="1"/>
  <c r="I119" i="14"/>
  <c r="I118" i="14"/>
  <c r="I117" i="14"/>
  <c r="I116" i="14"/>
  <c r="I115" i="14"/>
  <c r="I114" i="14"/>
  <c r="I113" i="14"/>
  <c r="I112" i="14"/>
  <c r="I111" i="14"/>
  <c r="C111" i="14"/>
  <c r="C112" i="14" s="1"/>
  <c r="C113" i="14" s="1"/>
  <c r="C114" i="14" s="1"/>
  <c r="C115" i="14" s="1"/>
  <c r="C116" i="14" s="1"/>
  <c r="C117" i="14" s="1"/>
  <c r="C118" i="14" s="1"/>
  <c r="C119" i="14" s="1"/>
  <c r="B111" i="14"/>
  <c r="B112" i="14" s="1"/>
  <c r="B113" i="14" s="1"/>
  <c r="B114" i="14" s="1"/>
  <c r="B115" i="14" s="1"/>
  <c r="B116" i="14" s="1"/>
  <c r="B117" i="14" s="1"/>
  <c r="B118" i="14" s="1"/>
  <c r="B119" i="14" s="1"/>
  <c r="I110" i="14"/>
  <c r="I120" i="14" s="1"/>
  <c r="I107" i="14"/>
  <c r="I106" i="14"/>
  <c r="I105" i="14"/>
  <c r="I104" i="14"/>
  <c r="I103" i="14"/>
  <c r="I102" i="14"/>
  <c r="I101" i="14"/>
  <c r="I100" i="14"/>
  <c r="I99" i="14"/>
  <c r="C99" i="14"/>
  <c r="C100" i="14" s="1"/>
  <c r="C101" i="14" s="1"/>
  <c r="C102" i="14" s="1"/>
  <c r="C103" i="14" s="1"/>
  <c r="C104" i="14" s="1"/>
  <c r="C105" i="14" s="1"/>
  <c r="C106" i="14" s="1"/>
  <c r="C107" i="14" s="1"/>
  <c r="B99" i="14"/>
  <c r="B100" i="14" s="1"/>
  <c r="B101" i="14" s="1"/>
  <c r="B102" i="14" s="1"/>
  <c r="B103" i="14" s="1"/>
  <c r="B104" i="14" s="1"/>
  <c r="B105" i="14" s="1"/>
  <c r="B106" i="14" s="1"/>
  <c r="B107" i="14" s="1"/>
  <c r="I98" i="14"/>
  <c r="I108" i="14" s="1"/>
  <c r="I95" i="14"/>
  <c r="I94" i="14"/>
  <c r="I93" i="14"/>
  <c r="I92" i="14"/>
  <c r="I91" i="14"/>
  <c r="I90" i="14"/>
  <c r="I89" i="14"/>
  <c r="I88" i="14"/>
  <c r="I87" i="14"/>
  <c r="C87" i="14"/>
  <c r="C88" i="14" s="1"/>
  <c r="C89" i="14" s="1"/>
  <c r="C90" i="14" s="1"/>
  <c r="C91" i="14" s="1"/>
  <c r="C92" i="14" s="1"/>
  <c r="C93" i="14" s="1"/>
  <c r="C94" i="14" s="1"/>
  <c r="C95" i="14" s="1"/>
  <c r="B87" i="14"/>
  <c r="B88" i="14" s="1"/>
  <c r="B89" i="14" s="1"/>
  <c r="B90" i="14" s="1"/>
  <c r="B91" i="14" s="1"/>
  <c r="B92" i="14" s="1"/>
  <c r="B93" i="14" s="1"/>
  <c r="B94" i="14" s="1"/>
  <c r="B95" i="14" s="1"/>
  <c r="I86" i="14"/>
  <c r="I96" i="14" s="1"/>
  <c r="I83" i="14"/>
  <c r="I82" i="14"/>
  <c r="I81" i="14"/>
  <c r="I80" i="14"/>
  <c r="I79" i="14"/>
  <c r="I78" i="14"/>
  <c r="I77" i="14"/>
  <c r="I76" i="14"/>
  <c r="C76" i="14"/>
  <c r="C77" i="14" s="1"/>
  <c r="C78" i="14" s="1"/>
  <c r="C79" i="14" s="1"/>
  <c r="C80" i="14" s="1"/>
  <c r="C81" i="14" s="1"/>
  <c r="C82" i="14" s="1"/>
  <c r="C83" i="14" s="1"/>
  <c r="I75" i="14"/>
  <c r="C75" i="14"/>
  <c r="B75" i="14"/>
  <c r="B76" i="14" s="1"/>
  <c r="B77" i="14" s="1"/>
  <c r="B78" i="14" s="1"/>
  <c r="B79" i="14" s="1"/>
  <c r="B80" i="14" s="1"/>
  <c r="B81" i="14" s="1"/>
  <c r="B82" i="14" s="1"/>
  <c r="B83" i="14" s="1"/>
  <c r="I74" i="14"/>
  <c r="I84" i="14" s="1"/>
  <c r="I71" i="14"/>
  <c r="I70" i="14"/>
  <c r="I69" i="14"/>
  <c r="I68" i="14"/>
  <c r="I67" i="14"/>
  <c r="I66" i="14"/>
  <c r="I65" i="14"/>
  <c r="I64" i="14"/>
  <c r="I63" i="14"/>
  <c r="C63" i="14"/>
  <c r="C64" i="14" s="1"/>
  <c r="C65" i="14" s="1"/>
  <c r="C66" i="14" s="1"/>
  <c r="C67" i="14" s="1"/>
  <c r="C68" i="14" s="1"/>
  <c r="C69" i="14" s="1"/>
  <c r="C70" i="14" s="1"/>
  <c r="C71" i="14" s="1"/>
  <c r="B63" i="14"/>
  <c r="B64" i="14" s="1"/>
  <c r="B65" i="14" s="1"/>
  <c r="B66" i="14" s="1"/>
  <c r="B67" i="14" s="1"/>
  <c r="B68" i="14" s="1"/>
  <c r="B69" i="14" s="1"/>
  <c r="B70" i="14" s="1"/>
  <c r="B71" i="14" s="1"/>
  <c r="I62" i="14"/>
  <c r="I72" i="14" s="1"/>
  <c r="I59" i="14"/>
  <c r="I58" i="14"/>
  <c r="I57" i="14"/>
  <c r="I56" i="14"/>
  <c r="I55" i="14"/>
  <c r="I54" i="14"/>
  <c r="I53" i="14"/>
  <c r="I52" i="14"/>
  <c r="I51" i="14"/>
  <c r="C51" i="14"/>
  <c r="C52" i="14" s="1"/>
  <c r="C53" i="14" s="1"/>
  <c r="C54" i="14" s="1"/>
  <c r="C55" i="14" s="1"/>
  <c r="C56" i="14" s="1"/>
  <c r="C57" i="14" s="1"/>
  <c r="C58" i="14" s="1"/>
  <c r="C59" i="14" s="1"/>
  <c r="B51" i="14"/>
  <c r="B52" i="14" s="1"/>
  <c r="B53" i="14" s="1"/>
  <c r="B54" i="14" s="1"/>
  <c r="B55" i="14" s="1"/>
  <c r="B56" i="14" s="1"/>
  <c r="B57" i="14" s="1"/>
  <c r="B58" i="14" s="1"/>
  <c r="B59" i="14" s="1"/>
  <c r="I50" i="14"/>
  <c r="I60" i="14" s="1"/>
  <c r="I47" i="14"/>
  <c r="I46" i="14"/>
  <c r="I45" i="14"/>
  <c r="I44" i="14"/>
  <c r="I43" i="14"/>
  <c r="I42" i="14"/>
  <c r="I41" i="14"/>
  <c r="B41" i="14"/>
  <c r="B42" i="14" s="1"/>
  <c r="B43" i="14" s="1"/>
  <c r="B44" i="14" s="1"/>
  <c r="B45" i="14" s="1"/>
  <c r="B46" i="14" s="1"/>
  <c r="B47" i="14" s="1"/>
  <c r="I40" i="14"/>
  <c r="I48" i="14" s="1"/>
  <c r="C40" i="14"/>
  <c r="C41" i="14" s="1"/>
  <c r="C42" i="14" s="1"/>
  <c r="C43" i="14" s="1"/>
  <c r="C44" i="14" s="1"/>
  <c r="C45" i="14" s="1"/>
  <c r="C46" i="14" s="1"/>
  <c r="C47" i="14" s="1"/>
  <c r="B40" i="14"/>
  <c r="I39" i="14"/>
  <c r="C39" i="14"/>
  <c r="B39" i="14"/>
  <c r="I38" i="14"/>
  <c r="I35" i="14"/>
  <c r="I34" i="14"/>
  <c r="I33" i="14"/>
  <c r="I32" i="14"/>
  <c r="I31" i="14"/>
  <c r="I30" i="14"/>
  <c r="I29" i="14"/>
  <c r="I28" i="14"/>
  <c r="I27" i="14"/>
  <c r="C27" i="14"/>
  <c r="C28" i="14" s="1"/>
  <c r="C29" i="14" s="1"/>
  <c r="C30" i="14" s="1"/>
  <c r="C31" i="14" s="1"/>
  <c r="C32" i="14" s="1"/>
  <c r="C33" i="14" s="1"/>
  <c r="C34" i="14" s="1"/>
  <c r="C35" i="14" s="1"/>
  <c r="B27" i="14"/>
  <c r="B28" i="14" s="1"/>
  <c r="B29" i="14" s="1"/>
  <c r="B30" i="14" s="1"/>
  <c r="B31" i="14" s="1"/>
  <c r="B32" i="14" s="1"/>
  <c r="B33" i="14" s="1"/>
  <c r="B34" i="14" s="1"/>
  <c r="B35" i="14" s="1"/>
  <c r="I26" i="14"/>
  <c r="I23" i="14"/>
  <c r="I22" i="14"/>
  <c r="I21" i="14"/>
  <c r="I20" i="14"/>
  <c r="I19" i="14"/>
  <c r="I18" i="14"/>
  <c r="I17" i="14"/>
  <c r="I16" i="14"/>
  <c r="I15" i="14"/>
  <c r="C15" i="14"/>
  <c r="C16" i="14" s="1"/>
  <c r="C17" i="14" s="1"/>
  <c r="C18" i="14" s="1"/>
  <c r="C19" i="14" s="1"/>
  <c r="C20" i="14" s="1"/>
  <c r="C21" i="14" s="1"/>
  <c r="C22" i="14" s="1"/>
  <c r="C23" i="14" s="1"/>
  <c r="B15" i="14"/>
  <c r="B16" i="14" s="1"/>
  <c r="B17" i="14" s="1"/>
  <c r="B18" i="14" s="1"/>
  <c r="B19" i="14" s="1"/>
  <c r="B20" i="14" s="1"/>
  <c r="B21" i="14" s="1"/>
  <c r="B22" i="14" s="1"/>
  <c r="B23" i="14" s="1"/>
  <c r="I14" i="14"/>
  <c r="I24" i="14" s="1"/>
  <c r="N78" i="1"/>
  <c r="K78" i="1"/>
  <c r="H78" i="1"/>
  <c r="K66" i="1"/>
  <c r="H66" i="1"/>
  <c r="I7" i="14"/>
  <c r="O98" i="1"/>
  <c r="O97" i="1"/>
  <c r="O96" i="1"/>
  <c r="O95" i="1"/>
  <c r="L98" i="1"/>
  <c r="L97" i="1"/>
  <c r="L96" i="1"/>
  <c r="L95" i="1"/>
  <c r="I98" i="1"/>
  <c r="I97" i="1"/>
  <c r="I96" i="1"/>
  <c r="I95" i="1"/>
  <c r="I2" i="14"/>
  <c r="N66" i="1" s="1"/>
  <c r="I11" i="14"/>
  <c r="I10" i="14"/>
  <c r="I9" i="14"/>
  <c r="I8" i="14"/>
  <c r="I6" i="14"/>
  <c r="I5" i="14"/>
  <c r="I4" i="14"/>
  <c r="I3" i="14"/>
  <c r="C3" i="14"/>
  <c r="C4" i="14" s="1"/>
  <c r="C5" i="14" s="1"/>
  <c r="C6" i="14" s="1"/>
  <c r="C7" i="14" s="1"/>
  <c r="C8" i="14" s="1"/>
  <c r="C9" i="14" s="1"/>
  <c r="C10" i="14" s="1"/>
  <c r="C11" i="14" s="1"/>
  <c r="B3" i="14"/>
  <c r="B4" i="14" s="1"/>
  <c r="B5" i="14" s="1"/>
  <c r="B6" i="14" s="1"/>
  <c r="B7" i="14" s="1"/>
  <c r="B8" i="14" s="1"/>
  <c r="B9" i="14" s="1"/>
  <c r="B10" i="14" s="1"/>
  <c r="B11" i="14" s="1"/>
  <c r="I36" i="14" l="1"/>
  <c r="P78" i="1"/>
  <c r="P66" i="1"/>
  <c r="P30" i="1"/>
  <c r="I12" i="14"/>
  <c r="N87" i="1"/>
  <c r="H87" i="1"/>
  <c r="H81" i="1"/>
  <c r="K72" i="1"/>
  <c r="H80" i="1"/>
  <c r="H68" i="1"/>
  <c r="H67" i="1"/>
  <c r="H82" i="1"/>
  <c r="K70" i="1"/>
  <c r="K69" i="1"/>
  <c r="K80" i="1"/>
  <c r="K86" i="1"/>
  <c r="N67" i="1"/>
  <c r="H75" i="1"/>
  <c r="N73" i="1"/>
  <c r="H74" i="1"/>
  <c r="N82" i="1"/>
  <c r="K87" i="1"/>
  <c r="N74" i="1"/>
  <c r="H73" i="1"/>
  <c r="N75" i="1"/>
  <c r="N83" i="1"/>
  <c r="H72" i="1"/>
  <c r="H70" i="1"/>
  <c r="K74" i="1"/>
  <c r="N80" i="1"/>
  <c r="K68" i="1"/>
  <c r="H71" i="1"/>
  <c r="H79" i="1"/>
  <c r="N79" i="1"/>
  <c r="K67" i="1"/>
  <c r="H69" i="1"/>
  <c r="K71" i="1"/>
  <c r="N71" i="1"/>
  <c r="K79" i="1"/>
  <c r="N81" i="1"/>
  <c r="N68" i="1"/>
  <c r="H86" i="1"/>
  <c r="K82" i="1"/>
  <c r="N84" i="1"/>
  <c r="N69" i="1"/>
  <c r="H85" i="1"/>
  <c r="K83" i="1"/>
  <c r="N85" i="1"/>
  <c r="K75" i="1"/>
  <c r="N70" i="1"/>
  <c r="H84" i="1"/>
  <c r="K84" i="1"/>
  <c r="N86" i="1"/>
  <c r="K81" i="1"/>
  <c r="K73" i="1"/>
  <c r="N72" i="1"/>
  <c r="H83" i="1"/>
  <c r="K85" i="1"/>
  <c r="N100" i="1"/>
  <c r="K100" i="1"/>
  <c r="H100" i="1"/>
  <c r="P73" i="1" l="1"/>
  <c r="P82" i="1"/>
  <c r="P68" i="1"/>
  <c r="P80" i="1"/>
  <c r="P86" i="1"/>
  <c r="P81" i="1"/>
  <c r="P69" i="1"/>
  <c r="P85" i="1"/>
  <c r="P83" i="1"/>
  <c r="P79" i="1"/>
  <c r="P74" i="1"/>
  <c r="P75" i="1"/>
  <c r="P70" i="1"/>
  <c r="P84" i="1"/>
  <c r="P67" i="1"/>
  <c r="P71" i="1"/>
  <c r="P87" i="1"/>
  <c r="P72" i="1"/>
  <c r="P100" i="1"/>
  <c r="P89" i="1" l="1"/>
  <c r="H89" i="1" l="1"/>
  <c r="N141" i="1" l="1"/>
  <c r="P138" i="1"/>
  <c r="P139" i="1"/>
  <c r="P136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D37" i="1"/>
  <c r="G42" i="1"/>
  <c r="I42" i="1" s="1"/>
  <c r="G39" i="1"/>
  <c r="J39" i="1" s="1"/>
  <c r="L39" i="1" s="1"/>
  <c r="G36" i="1"/>
  <c r="I36" i="1" s="1"/>
  <c r="G33" i="1"/>
  <c r="I33" i="1" s="1"/>
  <c r="G30" i="1"/>
  <c r="G23" i="1"/>
  <c r="I23" i="1" s="1"/>
  <c r="G20" i="1"/>
  <c r="J20" i="1" s="1"/>
  <c r="G17" i="1"/>
  <c r="I17" i="1" s="1"/>
  <c r="G14" i="1"/>
  <c r="J14" i="1" s="1"/>
  <c r="G11" i="1"/>
  <c r="J11" i="1" s="1"/>
  <c r="P141" i="1" l="1"/>
  <c r="P119" i="1"/>
  <c r="I11" i="1"/>
  <c r="M39" i="1"/>
  <c r="O39" i="1" s="1"/>
  <c r="I39" i="1"/>
  <c r="J17" i="1"/>
  <c r="M17" i="1" s="1"/>
  <c r="O17" i="1" s="1"/>
  <c r="L20" i="1"/>
  <c r="M20" i="1"/>
  <c r="O20" i="1" s="1"/>
  <c r="I20" i="1"/>
  <c r="L14" i="1"/>
  <c r="M14" i="1"/>
  <c r="O14" i="1" s="1"/>
  <c r="I14" i="1"/>
  <c r="L11" i="1"/>
  <c r="M11" i="1"/>
  <c r="O11" i="1" s="1"/>
  <c r="J33" i="1"/>
  <c r="J36" i="1"/>
  <c r="J23" i="1"/>
  <c r="J30" i="1"/>
  <c r="J42" i="1"/>
  <c r="L17" i="1" l="1"/>
  <c r="H49" i="1"/>
  <c r="H45" i="1"/>
  <c r="L23" i="1"/>
  <c r="M23" i="1"/>
  <c r="O23" i="1" s="1"/>
  <c r="N26" i="1" s="1"/>
  <c r="L42" i="1"/>
  <c r="M42" i="1"/>
  <c r="O42" i="1" s="1"/>
  <c r="L36" i="1"/>
  <c r="M36" i="1"/>
  <c r="O36" i="1" s="1"/>
  <c r="L33" i="1"/>
  <c r="M33" i="1"/>
  <c r="O33" i="1" s="1"/>
  <c r="M30" i="1"/>
  <c r="O30" i="1" s="1"/>
  <c r="H26" i="1"/>
  <c r="N45" i="1" l="1"/>
  <c r="K26" i="1"/>
  <c r="K49" i="1"/>
  <c r="K51" i="1" s="1"/>
  <c r="H51" i="1"/>
  <c r="N49" i="1"/>
  <c r="N51" i="1" s="1"/>
  <c r="P42" i="1"/>
  <c r="K45" i="1"/>
  <c r="P51" i="1" l="1"/>
  <c r="P45" i="1"/>
  <c r="N128" i="1" l="1"/>
  <c r="N119" i="1"/>
  <c r="N61" i="1"/>
  <c r="K141" i="1"/>
  <c r="K128" i="1"/>
  <c r="K119" i="1"/>
  <c r="K61" i="1"/>
  <c r="K89" i="1" l="1"/>
  <c r="K143" i="1" l="1"/>
  <c r="K144" i="1" s="1"/>
  <c r="K145" i="1" s="1"/>
  <c r="K146" i="1" s="1"/>
  <c r="H61" i="1"/>
  <c r="D43" i="1"/>
  <c r="D40" i="1"/>
  <c r="D34" i="1"/>
  <c r="D31" i="1"/>
  <c r="N89" i="1" l="1"/>
  <c r="N143" i="1" s="1"/>
  <c r="N144" i="1" s="1"/>
  <c r="N145" i="1" s="1"/>
  <c r="D12" i="1" l="1"/>
  <c r="D24" i="1"/>
  <c r="D21" i="1"/>
  <c r="D18" i="1"/>
  <c r="D15" i="1"/>
  <c r="H119" i="1"/>
  <c r="N146" i="1" l="1"/>
  <c r="P125" i="1"/>
  <c r="P124" i="1"/>
  <c r="H141" i="1"/>
  <c r="H128" i="1" l="1"/>
  <c r="P123" i="1"/>
  <c r="P128" i="1" s="1"/>
  <c r="H143" i="1"/>
  <c r="P143" i="1" s="1"/>
  <c r="H144" i="1" l="1"/>
  <c r="P144" i="1" s="1"/>
  <c r="H145" i="1" l="1"/>
  <c r="P145" i="1" s="1"/>
  <c r="H146" i="1" l="1"/>
  <c r="P146" i="1" s="1"/>
</calcChain>
</file>

<file path=xl/sharedStrings.xml><?xml version="1.0" encoding="utf-8"?>
<sst xmlns="http://schemas.openxmlformats.org/spreadsheetml/2006/main" count="375" uniqueCount="81">
  <si>
    <t>PROPOSED BUDGET</t>
  </si>
  <si>
    <t>Year 1</t>
  </si>
  <si>
    <t>Senior Personnel</t>
  </si>
  <si>
    <t>Total</t>
  </si>
  <si>
    <t>Name (PI)</t>
  </si>
  <si>
    <t>Monthly Rate</t>
  </si>
  <si>
    <t>Name, Title</t>
  </si>
  <si>
    <t>TOTAL SENIOR PERSONNEL</t>
  </si>
  <si>
    <t>Other Personnel</t>
  </si>
  <si>
    <t>Annual Salary</t>
  </si>
  <si>
    <t>TOTAL OTHER PERSONNEL</t>
  </si>
  <si>
    <t>Fringe Benefits</t>
  </si>
  <si>
    <t>Rate</t>
  </si>
  <si>
    <t>TOTAL FRINGE BENEFITS</t>
  </si>
  <si>
    <t>Equipment</t>
  </si>
  <si>
    <t>INSERT ITEM NAME</t>
  </si>
  <si>
    <t>TOTAL EQUIPMENT</t>
  </si>
  <si>
    <t>Travel</t>
  </si>
  <si>
    <t>Airfare</t>
  </si>
  <si>
    <t>Lodging</t>
  </si>
  <si>
    <t>Meals</t>
  </si>
  <si>
    <t>Mileage</t>
  </si>
  <si>
    <t>Other</t>
  </si>
  <si>
    <t>TOTAL TRAVEL</t>
  </si>
  <si>
    <t>Participant Support</t>
  </si>
  <si>
    <t>Qty of Participants:</t>
  </si>
  <si>
    <t>Stipends</t>
  </si>
  <si>
    <t>Subsistence</t>
  </si>
  <si>
    <t>TOTAL PARTICIPANT SUPPORT</t>
  </si>
  <si>
    <t>Materials and Supplies</t>
  </si>
  <si>
    <t>TOTAL MATERIALS AND SUPPLIES</t>
  </si>
  <si>
    <t>Subcontracts</t>
  </si>
  <si>
    <t>TOTAL SUBCONTRACTS</t>
  </si>
  <si>
    <t>Contractual/Other</t>
  </si>
  <si>
    <t>INSERT CONTRACTUAL NAME</t>
  </si>
  <si>
    <t>TOTAL OTHER</t>
  </si>
  <si>
    <t>TOTAL DIRECT</t>
  </si>
  <si>
    <t>MODIFIED TOTAL DIRECT COSTS (MTDC)</t>
  </si>
  <si>
    <t>TOTAL INDIRECT</t>
  </si>
  <si>
    <t>GRAND TOTAL</t>
  </si>
  <si>
    <t>Project Title:</t>
  </si>
  <si>
    <t>Principal Investigator:</t>
  </si>
  <si>
    <t>Start Date:</t>
  </si>
  <si>
    <t>End Date:</t>
  </si>
  <si>
    <t>Lead Institution Name:</t>
  </si>
  <si>
    <t>Percent Effort</t>
  </si>
  <si>
    <t>Graduate Student Tuition</t>
  </si>
  <si>
    <t>Graduate Student Insurance</t>
  </si>
  <si>
    <t>Fringe Rate for Personnel</t>
  </si>
  <si>
    <t>Year 2</t>
  </si>
  <si>
    <t>Year 3</t>
  </si>
  <si>
    <t>Annual Salary Increase:</t>
  </si>
  <si>
    <t>Base Salary</t>
  </si>
  <si>
    <t>International Travel Summary</t>
  </si>
  <si>
    <t>Domestic Travel Summary</t>
  </si>
  <si>
    <t>Trip 1</t>
  </si>
  <si>
    <t>International</t>
  </si>
  <si>
    <t>Domestic</t>
  </si>
  <si>
    <t>LOCATION</t>
  </si>
  <si>
    <t>International/Domestic</t>
  </si>
  <si>
    <t>Baggage</t>
  </si>
  <si>
    <t>Gas</t>
  </si>
  <si>
    <t>Parking</t>
  </si>
  <si>
    <t>Registration</t>
  </si>
  <si>
    <t>Taxi/Shuttle/Train</t>
  </si>
  <si>
    <t>Year</t>
  </si>
  <si>
    <t>Days/Nights</t>
  </si>
  <si>
    <t># of People</t>
  </si>
  <si>
    <t># of Miles</t>
  </si>
  <si>
    <t>Categories</t>
  </si>
  <si>
    <t>Car Rental</t>
  </si>
  <si>
    <t>Trip 2</t>
  </si>
  <si>
    <t>Trip 3</t>
  </si>
  <si>
    <t>Trip 4</t>
  </si>
  <si>
    <t>Trip 5</t>
  </si>
  <si>
    <t>Trip 6</t>
  </si>
  <si>
    <t>Trip 7</t>
  </si>
  <si>
    <t>Trip 8</t>
  </si>
  <si>
    <t>Trip 9</t>
  </si>
  <si>
    <t>Trip 10</t>
  </si>
  <si>
    <t>Subcontract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</si>
</sst>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mmmm\ d\,\ yyyy;@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b/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rgb="FFD9E2F3"/>
      </patternFill>
    </fill>
    <fill>
      <patternFill patternType="solid">
        <fgColor theme="2" tint="-9.9978637043366805E-2"/>
        <bgColor rgb="FFB4C6E7"/>
      </patternFill>
    </fill>
    <fill>
      <patternFill patternType="solid">
        <fgColor theme="2" tint="-9.9978637043366805E-2"/>
        <bgColor rgb="FF8EAADB"/>
      </patternFill>
    </fill>
    <fill>
      <patternFill patternType="solid">
        <fgColor rgb="FF5D1725"/>
        <bgColor rgb="FF2F5496"/>
      </patternFill>
    </fill>
    <fill>
      <patternFill patternType="solid">
        <fgColor rgb="FF5D172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660000"/>
      </bottom>
      <diagonal/>
    </border>
    <border>
      <left style="medium">
        <color rgb="FF660000"/>
      </left>
      <right/>
      <top style="medium">
        <color rgb="FF660000"/>
      </top>
      <bottom/>
      <diagonal/>
    </border>
    <border>
      <left/>
      <right/>
      <top style="medium">
        <color rgb="FF660000"/>
      </top>
      <bottom/>
      <diagonal/>
    </border>
    <border>
      <left/>
      <right style="medium">
        <color rgb="FF660000"/>
      </right>
      <top style="medium">
        <color rgb="FF660000"/>
      </top>
      <bottom/>
      <diagonal/>
    </border>
    <border>
      <left style="medium">
        <color rgb="FF660000"/>
      </left>
      <right style="medium">
        <color rgb="FF660000"/>
      </right>
      <top style="medium">
        <color rgb="FF660000"/>
      </top>
      <bottom/>
      <diagonal/>
    </border>
    <border>
      <left style="medium">
        <color rgb="FF660000"/>
      </left>
      <right/>
      <top/>
      <bottom/>
      <diagonal/>
    </border>
    <border>
      <left/>
      <right style="medium">
        <color rgb="FF660000"/>
      </right>
      <top/>
      <bottom/>
      <diagonal/>
    </border>
    <border>
      <left style="medium">
        <color rgb="FF660000"/>
      </left>
      <right style="medium">
        <color rgb="FF660000"/>
      </right>
      <top/>
      <bottom/>
      <diagonal/>
    </border>
    <border>
      <left style="medium">
        <color rgb="FF660000"/>
      </left>
      <right/>
      <top/>
      <bottom style="medium">
        <color rgb="FF660000"/>
      </bottom>
      <diagonal/>
    </border>
    <border>
      <left/>
      <right style="medium">
        <color rgb="FF660000"/>
      </right>
      <top/>
      <bottom style="medium">
        <color rgb="FF660000"/>
      </bottom>
      <diagonal/>
    </border>
    <border>
      <left style="medium">
        <color rgb="FF660000"/>
      </left>
      <right style="medium">
        <color rgb="FF660000"/>
      </right>
      <top/>
      <bottom style="medium">
        <color rgb="FF66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164" fontId="0" fillId="0" borderId="0" xfId="0" applyNumberFormat="1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0" fontId="0" fillId="0" borderId="0" xfId="2" applyNumberFormat="1" applyFont="1" applyAlignment="1" applyProtection="1">
      <alignment horizontal="center" vertical="center"/>
      <protection locked="0"/>
    </xf>
    <xf numFmtId="10" fontId="5" fillId="4" borderId="0" xfId="0" applyNumberFormat="1" applyFont="1" applyFill="1" applyAlignment="1" applyProtection="1">
      <alignment horizontal="right" vertical="center"/>
      <protection locked="0"/>
    </xf>
    <xf numFmtId="10" fontId="0" fillId="0" borderId="0" xfId="2" applyNumberFormat="1" applyFont="1" applyAlignment="1" applyProtection="1">
      <alignment horizontal="center" vertical="center"/>
    </xf>
    <xf numFmtId="10" fontId="0" fillId="0" borderId="0" xfId="2" applyNumberFormat="1" applyFont="1" applyProtection="1"/>
    <xf numFmtId="14" fontId="4" fillId="0" borderId="0" xfId="0" applyNumberFormat="1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horizontal="left" vertical="center"/>
      <protection locked="0"/>
    </xf>
    <xf numFmtId="10" fontId="4" fillId="0" borderId="0" xfId="2" applyNumberFormat="1" applyFont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0" fontId="11" fillId="6" borderId="0" xfId="0" applyFont="1" applyFill="1" applyAlignment="1">
      <alignment horizontal="center"/>
    </xf>
    <xf numFmtId="0" fontId="11" fillId="6" borderId="0" xfId="0" applyFont="1" applyFill="1"/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65" fontId="4" fillId="0" borderId="15" xfId="4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12" xfId="0" applyBorder="1"/>
    <xf numFmtId="0" fontId="12" fillId="0" borderId="0" xfId="0" applyFont="1"/>
    <xf numFmtId="0" fontId="4" fillId="0" borderId="19" xfId="0" applyFont="1" applyBorder="1" applyAlignment="1">
      <alignment horizontal="left" vertical="center"/>
    </xf>
    <xf numFmtId="165" fontId="4" fillId="0" borderId="16" xfId="4" applyNumberFormat="1" applyFont="1" applyBorder="1" applyAlignment="1" applyProtection="1">
      <alignment vertic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0" xfId="0" applyFont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65" fontId="4" fillId="0" borderId="25" xfId="4" applyNumberFormat="1" applyFont="1" applyBorder="1" applyAlignment="1" applyProtection="1">
      <alignment vertical="center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5" fontId="4" fillId="0" borderId="20" xfId="0" applyNumberFormat="1" applyFont="1" applyBorder="1" applyAlignment="1" applyProtection="1">
      <alignment horizontal="center" vertical="center"/>
      <protection locked="0"/>
    </xf>
    <xf numFmtId="165" fontId="4" fillId="0" borderId="19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1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0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64" fontId="7" fillId="5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 indent="3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7" xfId="0" applyNumberFormat="1" applyFont="1" applyBorder="1"/>
    <xf numFmtId="164" fontId="3" fillId="0" borderId="0" xfId="0" applyNumberFormat="1" applyFont="1"/>
    <xf numFmtId="0" fontId="7" fillId="6" borderId="1" xfId="0" applyFont="1" applyFill="1" applyBorder="1"/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1" applyNumberFormat="1" applyFont="1" applyAlignment="1" applyProtection="1">
      <alignment horizontal="center" vertical="center"/>
    </xf>
    <xf numFmtId="0" fontId="7" fillId="5" borderId="9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5" borderId="9" xfId="0" applyNumberFormat="1" applyFont="1" applyFill="1" applyBorder="1" applyAlignment="1">
      <alignment vertical="center"/>
    </xf>
    <xf numFmtId="0" fontId="3" fillId="6" borderId="10" xfId="0" applyFont="1" applyFill="1" applyBorder="1"/>
    <xf numFmtId="0" fontId="3" fillId="6" borderId="1" xfId="0" applyFont="1" applyFill="1" applyBorder="1"/>
    <xf numFmtId="0" fontId="0" fillId="0" borderId="7" xfId="0" applyBorder="1"/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7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6" fillId="5" borderId="9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7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5" borderId="0" xfId="0" applyFont="1" applyFill="1" applyAlignment="1">
      <alignment horizontal="center" vertical="center"/>
    </xf>
    <xf numFmtId="0" fontId="3" fillId="6" borderId="0" xfId="0" applyFont="1" applyFill="1"/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</cellXfs>
  <cellStyles count="5">
    <cellStyle name="Comma" xfId="4" builtinId="3"/>
    <cellStyle name="Currency" xfId="1" builtinId="4"/>
    <cellStyle name="Normal" xfId="0" builtinId="0"/>
    <cellStyle name="Normal 2" xfId="3" xr:uid="{57571E06-7612-4C73-96A9-E5EFD95BA9D9}"/>
    <cellStyle name="Percent" xfId="2" builtinId="5"/>
  </cellStyles>
  <dxfs count="7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5D1725"/>
      <color rgb="FF6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09895-3BBF-4588-9150-467C1FCCCCD7}">
  <dimension ref="A1:Q146"/>
  <sheetViews>
    <sheetView tabSelected="1" zoomScale="85" zoomScaleNormal="85" workbookViewId="0">
      <selection activeCell="B2" sqref="B2"/>
    </sheetView>
  </sheetViews>
  <sheetFormatPr defaultColWidth="14.28515625" defaultRowHeight="15" x14ac:dyDescent="0.25"/>
  <cols>
    <col min="1" max="1" width="44.140625" customWidth="1"/>
    <col min="2" max="2" width="15.140625" customWidth="1"/>
    <col min="3" max="3" width="13.140625" bestFit="1" customWidth="1"/>
    <col min="4" max="4" width="10.7109375" bestFit="1" customWidth="1"/>
    <col min="5" max="6" width="10.5703125" customWidth="1"/>
    <col min="7" max="7" width="10.5703125" hidden="1" customWidth="1"/>
    <col min="8" max="8" width="11.7109375" customWidth="1"/>
    <col min="9" max="9" width="7.7109375" bestFit="1" customWidth="1"/>
    <col min="10" max="10" width="10.85546875" hidden="1" customWidth="1"/>
    <col min="11" max="11" width="11.7109375" customWidth="1"/>
    <col min="12" max="12" width="7.7109375" bestFit="1" customWidth="1"/>
    <col min="13" max="13" width="7.7109375" hidden="1" customWidth="1"/>
    <col min="14" max="14" width="11.7109375" customWidth="1"/>
    <col min="15" max="15" width="7.7109375" bestFit="1" customWidth="1"/>
    <col min="16" max="16" width="10.28515625" bestFit="1" customWidth="1"/>
    <col min="17" max="17" width="7.140625" customWidth="1"/>
  </cols>
  <sheetData>
    <row r="1" spans="1:17" ht="18.75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25"/>
    </row>
    <row r="2" spans="1:17" x14ac:dyDescent="0.25">
      <c r="A2" s="47" t="s">
        <v>44</v>
      </c>
      <c r="B2" s="3"/>
      <c r="C2" s="48"/>
      <c r="D2" s="48"/>
      <c r="E2" s="48"/>
      <c r="F2" s="48"/>
      <c r="G2" s="48"/>
      <c r="H2" s="49"/>
      <c r="K2" s="49"/>
      <c r="N2" s="49"/>
    </row>
    <row r="3" spans="1:17" x14ac:dyDescent="0.25">
      <c r="A3" s="47" t="s">
        <v>40</v>
      </c>
      <c r="B3" s="3"/>
      <c r="C3" s="48"/>
      <c r="D3" s="48"/>
      <c r="E3" s="48"/>
      <c r="F3" s="48"/>
      <c r="G3" s="48"/>
      <c r="H3" s="49"/>
      <c r="K3" s="49"/>
      <c r="N3" s="49"/>
    </row>
    <row r="4" spans="1:17" x14ac:dyDescent="0.25">
      <c r="A4" s="47" t="s">
        <v>41</v>
      </c>
      <c r="B4" s="8"/>
      <c r="C4" s="50"/>
      <c r="D4" s="50"/>
      <c r="E4" s="50"/>
      <c r="F4" s="50"/>
      <c r="G4" s="50"/>
      <c r="H4" s="49"/>
      <c r="I4" s="49"/>
      <c r="J4" s="49"/>
      <c r="K4" s="49"/>
      <c r="L4" s="49"/>
      <c r="M4" s="49"/>
      <c r="N4" s="49"/>
      <c r="O4" s="49"/>
    </row>
    <row r="5" spans="1:17" x14ac:dyDescent="0.25">
      <c r="A5" s="47" t="s">
        <v>42</v>
      </c>
      <c r="B5" s="9"/>
      <c r="C5" s="51"/>
      <c r="D5" s="51"/>
      <c r="E5" s="51"/>
      <c r="F5" s="51"/>
      <c r="G5" s="51"/>
      <c r="H5" s="49"/>
      <c r="I5" s="49"/>
      <c r="J5" s="49"/>
      <c r="K5" s="49"/>
      <c r="L5" s="49"/>
      <c r="M5" s="49"/>
      <c r="N5" s="49"/>
      <c r="O5" s="49"/>
    </row>
    <row r="6" spans="1:17" x14ac:dyDescent="0.25">
      <c r="A6" s="47" t="s">
        <v>43</v>
      </c>
      <c r="B6" s="9"/>
      <c r="C6" s="48"/>
      <c r="D6" s="48"/>
      <c r="E6" s="48"/>
      <c r="F6" s="48"/>
      <c r="G6" s="48"/>
      <c r="H6" s="49"/>
      <c r="I6" s="49"/>
      <c r="J6" s="49"/>
      <c r="K6" s="49"/>
      <c r="L6" s="49"/>
      <c r="M6" s="49"/>
      <c r="N6" s="49"/>
      <c r="O6" s="49"/>
    </row>
    <row r="7" spans="1:17" x14ac:dyDescent="0.25">
      <c r="A7" s="47" t="s">
        <v>51</v>
      </c>
      <c r="B7" s="10">
        <v>0.03</v>
      </c>
      <c r="C7" s="52"/>
      <c r="D7" s="52"/>
      <c r="E7" s="52"/>
      <c r="F7" s="52"/>
      <c r="G7" s="52"/>
      <c r="H7" s="155" t="s">
        <v>1</v>
      </c>
      <c r="I7" s="155"/>
      <c r="J7" s="53"/>
      <c r="K7" s="155" t="s">
        <v>49</v>
      </c>
      <c r="L7" s="155"/>
      <c r="M7" s="53"/>
      <c r="N7" s="155" t="s">
        <v>50</v>
      </c>
      <c r="O7" s="155"/>
      <c r="P7" s="52"/>
      <c r="Q7" s="25"/>
    </row>
    <row r="8" spans="1:17" ht="15.75" thickBot="1" x14ac:dyDescent="0.3">
      <c r="A8" s="54"/>
      <c r="B8" s="55"/>
      <c r="C8" s="55"/>
      <c r="D8" s="55"/>
      <c r="E8" s="55"/>
      <c r="F8" s="55"/>
      <c r="G8" s="55"/>
      <c r="H8" s="156"/>
      <c r="I8" s="156"/>
      <c r="J8" s="56"/>
      <c r="K8" s="156"/>
      <c r="L8" s="156"/>
      <c r="M8" s="56"/>
      <c r="N8" s="156"/>
      <c r="O8" s="156"/>
      <c r="P8" s="55"/>
      <c r="Q8" s="25"/>
    </row>
    <row r="9" spans="1:17" ht="30" x14ac:dyDescent="0.25">
      <c r="A9" s="57" t="s">
        <v>2</v>
      </c>
      <c r="B9" s="58"/>
      <c r="C9" s="58"/>
      <c r="D9" s="59" t="s">
        <v>9</v>
      </c>
      <c r="E9" s="59"/>
      <c r="F9" s="60"/>
      <c r="G9" s="58" t="s">
        <v>52</v>
      </c>
      <c r="H9" s="59" t="s">
        <v>45</v>
      </c>
      <c r="I9" s="60" t="s">
        <v>1</v>
      </c>
      <c r="J9" s="58" t="s">
        <v>52</v>
      </c>
      <c r="K9" s="59" t="s">
        <v>45</v>
      </c>
      <c r="L9" s="60" t="s">
        <v>49</v>
      </c>
      <c r="M9" s="58" t="s">
        <v>52</v>
      </c>
      <c r="N9" s="59" t="s">
        <v>45</v>
      </c>
      <c r="O9" s="60" t="s">
        <v>50</v>
      </c>
      <c r="P9" s="61" t="s">
        <v>3</v>
      </c>
      <c r="Q9" s="25"/>
    </row>
    <row r="10" spans="1:17" x14ac:dyDescent="0.25">
      <c r="A10" s="62"/>
      <c r="B10" s="55"/>
      <c r="C10" s="55"/>
      <c r="D10" s="55"/>
      <c r="E10" s="55"/>
      <c r="F10" s="63"/>
      <c r="G10" s="55"/>
      <c r="H10" s="55"/>
      <c r="I10" s="63"/>
      <c r="J10" s="55"/>
      <c r="K10" s="55"/>
      <c r="L10" s="63"/>
      <c r="M10" s="55"/>
      <c r="N10" s="55"/>
      <c r="O10" s="63"/>
      <c r="P10" s="64"/>
      <c r="Q10" s="25"/>
    </row>
    <row r="11" spans="1:17" x14ac:dyDescent="0.25">
      <c r="A11" s="177" t="s">
        <v>4</v>
      </c>
      <c r="B11" s="178"/>
      <c r="C11" s="65"/>
      <c r="D11" s="1">
        <v>0</v>
      </c>
      <c r="E11" s="52"/>
      <c r="F11" s="66"/>
      <c r="G11" s="65">
        <f>D11</f>
        <v>0</v>
      </c>
      <c r="H11" s="4">
        <v>0</v>
      </c>
      <c r="I11" s="67">
        <f>ROUND(G11*H11,0)</f>
        <v>0</v>
      </c>
      <c r="J11" s="65">
        <f>G11*(1+$B$7)</f>
        <v>0</v>
      </c>
      <c r="K11" s="4">
        <v>0</v>
      </c>
      <c r="L11" s="67">
        <f>ROUND(J11*K11,0)</f>
        <v>0</v>
      </c>
      <c r="M11" s="65">
        <f>J11*(1+$B$7)</f>
        <v>0</v>
      </c>
      <c r="N11" s="4">
        <v>0</v>
      </c>
      <c r="O11" s="67">
        <f>ROUND(M11*N11,0)</f>
        <v>0</v>
      </c>
      <c r="P11" s="68">
        <f>I11+L11+O11</f>
        <v>0</v>
      </c>
      <c r="Q11" s="25"/>
    </row>
    <row r="12" spans="1:17" x14ac:dyDescent="0.25">
      <c r="A12" s="69"/>
      <c r="B12" s="25"/>
      <c r="C12" s="65" t="s">
        <v>5</v>
      </c>
      <c r="D12" s="65">
        <f>D11/12</f>
        <v>0</v>
      </c>
      <c r="E12" s="52"/>
      <c r="F12" s="66"/>
      <c r="G12" s="70"/>
      <c r="H12" s="6"/>
      <c r="I12" s="67"/>
      <c r="J12" s="65"/>
      <c r="K12" s="6"/>
      <c r="L12" s="67"/>
      <c r="M12" s="65"/>
      <c r="N12" s="6"/>
      <c r="O12" s="67"/>
      <c r="P12" s="68"/>
      <c r="Q12" s="25"/>
    </row>
    <row r="13" spans="1:17" x14ac:dyDescent="0.25">
      <c r="A13" s="69"/>
      <c r="B13" s="25"/>
      <c r="C13" s="65"/>
      <c r="D13" s="65"/>
      <c r="E13" s="52"/>
      <c r="F13" s="66"/>
      <c r="G13" s="70"/>
      <c r="H13" s="6"/>
      <c r="I13" s="67"/>
      <c r="J13" s="65"/>
      <c r="K13" s="6"/>
      <c r="L13" s="67"/>
      <c r="M13" s="65"/>
      <c r="N13" s="6"/>
      <c r="O13" s="67"/>
      <c r="P13" s="68"/>
      <c r="Q13" s="25"/>
    </row>
    <row r="14" spans="1:17" x14ac:dyDescent="0.25">
      <c r="A14" s="173" t="s">
        <v>6</v>
      </c>
      <c r="B14" s="174"/>
      <c r="C14" s="65"/>
      <c r="D14" s="1">
        <v>0</v>
      </c>
      <c r="E14" s="52"/>
      <c r="F14" s="66"/>
      <c r="G14" s="65">
        <f>D14</f>
        <v>0</v>
      </c>
      <c r="H14" s="4">
        <v>0</v>
      </c>
      <c r="I14" s="67">
        <f>ROUND(G14*H14,0)</f>
        <v>0</v>
      </c>
      <c r="J14" s="65">
        <f>G14*(1+$B$7)</f>
        <v>0</v>
      </c>
      <c r="K14" s="4">
        <v>0</v>
      </c>
      <c r="L14" s="67">
        <f>ROUND(J14*K14,0)</f>
        <v>0</v>
      </c>
      <c r="M14" s="65">
        <f>J14*(1+$B$7)</f>
        <v>0</v>
      </c>
      <c r="N14" s="4">
        <v>0</v>
      </c>
      <c r="O14" s="67">
        <f>ROUND(M14*N14,0)</f>
        <v>0</v>
      </c>
      <c r="P14" s="68">
        <f>I14+L14+O14</f>
        <v>0</v>
      </c>
      <c r="Q14" s="25"/>
    </row>
    <row r="15" spans="1:17" x14ac:dyDescent="0.25">
      <c r="A15" s="69"/>
      <c r="B15" s="25"/>
      <c r="C15" s="65" t="s">
        <v>5</v>
      </c>
      <c r="D15" s="65">
        <f>D14/12</f>
        <v>0</v>
      </c>
      <c r="E15" s="52"/>
      <c r="F15" s="66"/>
      <c r="G15" s="70"/>
      <c r="H15" s="6"/>
      <c r="I15" s="67"/>
      <c r="J15" s="65"/>
      <c r="K15" s="6"/>
      <c r="L15" s="67"/>
      <c r="M15" s="65"/>
      <c r="N15" s="6"/>
      <c r="O15" s="67"/>
      <c r="P15" s="68"/>
      <c r="Q15" s="25"/>
    </row>
    <row r="16" spans="1:17" x14ac:dyDescent="0.25">
      <c r="A16" s="69"/>
      <c r="B16" s="25"/>
      <c r="C16" s="65"/>
      <c r="D16" s="65"/>
      <c r="E16" s="52"/>
      <c r="F16" s="66"/>
      <c r="G16" s="70"/>
      <c r="H16" s="6"/>
      <c r="I16" s="67"/>
      <c r="J16" s="65"/>
      <c r="K16" s="6"/>
      <c r="L16" s="67"/>
      <c r="M16" s="65"/>
      <c r="N16" s="6"/>
      <c r="O16" s="67"/>
      <c r="P16" s="68"/>
      <c r="Q16" s="25"/>
    </row>
    <row r="17" spans="1:17" x14ac:dyDescent="0.25">
      <c r="A17" s="173" t="s">
        <v>6</v>
      </c>
      <c r="B17" s="174"/>
      <c r="C17" s="65"/>
      <c r="D17" s="1">
        <v>0</v>
      </c>
      <c r="E17" s="52"/>
      <c r="F17" s="66"/>
      <c r="G17" s="65">
        <f>D17</f>
        <v>0</v>
      </c>
      <c r="H17" s="4">
        <v>0</v>
      </c>
      <c r="I17" s="67">
        <f>ROUND(G17*H17,0)</f>
        <v>0</v>
      </c>
      <c r="J17" s="65">
        <f>G17*(1+$B$7)</f>
        <v>0</v>
      </c>
      <c r="K17" s="4">
        <v>0</v>
      </c>
      <c r="L17" s="67">
        <f>ROUND(J17*K17,0)</f>
        <v>0</v>
      </c>
      <c r="M17" s="65">
        <f>J17*(1+$B$7)</f>
        <v>0</v>
      </c>
      <c r="N17" s="4">
        <v>0</v>
      </c>
      <c r="O17" s="67">
        <f>ROUND(M17*N17,0)</f>
        <v>0</v>
      </c>
      <c r="P17" s="68">
        <f>I17+L17+O17</f>
        <v>0</v>
      </c>
      <c r="Q17" s="25"/>
    </row>
    <row r="18" spans="1:17" x14ac:dyDescent="0.25">
      <c r="A18" s="69"/>
      <c r="B18" s="25"/>
      <c r="C18" s="65" t="s">
        <v>5</v>
      </c>
      <c r="D18" s="65">
        <f>D17/12</f>
        <v>0</v>
      </c>
      <c r="E18" s="52"/>
      <c r="F18" s="66"/>
      <c r="G18" s="70"/>
      <c r="H18" s="6"/>
      <c r="I18" s="67"/>
      <c r="J18" s="65"/>
      <c r="K18" s="6"/>
      <c r="L18" s="67"/>
      <c r="M18" s="65"/>
      <c r="N18" s="6"/>
      <c r="O18" s="67"/>
      <c r="P18" s="68"/>
      <c r="Q18" s="25"/>
    </row>
    <row r="19" spans="1:17" x14ac:dyDescent="0.25">
      <c r="A19" s="69"/>
      <c r="B19" s="25"/>
      <c r="C19" s="65"/>
      <c r="D19" s="65"/>
      <c r="E19" s="52"/>
      <c r="F19" s="66"/>
      <c r="G19" s="70"/>
      <c r="H19" s="6"/>
      <c r="I19" s="67"/>
      <c r="J19" s="65"/>
      <c r="K19" s="6"/>
      <c r="L19" s="67"/>
      <c r="M19" s="65"/>
      <c r="N19" s="6"/>
      <c r="O19" s="67"/>
      <c r="P19" s="68"/>
      <c r="Q19" s="25"/>
    </row>
    <row r="20" spans="1:17" x14ac:dyDescent="0.25">
      <c r="A20" s="173" t="s">
        <v>6</v>
      </c>
      <c r="B20" s="174"/>
      <c r="C20" s="65"/>
      <c r="D20" s="1">
        <v>0</v>
      </c>
      <c r="E20" s="52"/>
      <c r="F20" s="66"/>
      <c r="G20" s="65">
        <f>D20</f>
        <v>0</v>
      </c>
      <c r="H20" s="4">
        <v>0</v>
      </c>
      <c r="I20" s="67">
        <f>ROUND(G20*H20,0)</f>
        <v>0</v>
      </c>
      <c r="J20" s="65">
        <f>G20*(1+$B$7)</f>
        <v>0</v>
      </c>
      <c r="K20" s="4">
        <v>0</v>
      </c>
      <c r="L20" s="67">
        <f>ROUND(J20*K20,0)</f>
        <v>0</v>
      </c>
      <c r="M20" s="65">
        <f>J20*(1+$B$7)</f>
        <v>0</v>
      </c>
      <c r="N20" s="4">
        <v>0</v>
      </c>
      <c r="O20" s="67">
        <f>ROUND(M20*N20,0)</f>
        <v>0</v>
      </c>
      <c r="P20" s="68">
        <f>I20+L20+O20</f>
        <v>0</v>
      </c>
      <c r="Q20" s="25"/>
    </row>
    <row r="21" spans="1:17" x14ac:dyDescent="0.25">
      <c r="A21" s="69"/>
      <c r="B21" s="25"/>
      <c r="C21" s="65" t="s">
        <v>5</v>
      </c>
      <c r="D21" s="65">
        <f>D20/12</f>
        <v>0</v>
      </c>
      <c r="E21" s="52"/>
      <c r="F21" s="66"/>
      <c r="G21" s="70"/>
      <c r="H21" s="6"/>
      <c r="I21" s="67"/>
      <c r="J21" s="65"/>
      <c r="K21" s="6"/>
      <c r="L21" s="67"/>
      <c r="M21" s="65"/>
      <c r="N21" s="6"/>
      <c r="O21" s="67"/>
      <c r="P21" s="68"/>
      <c r="Q21" s="25"/>
    </row>
    <row r="22" spans="1:17" x14ac:dyDescent="0.25">
      <c r="A22" s="69"/>
      <c r="B22" s="25"/>
      <c r="C22" s="65"/>
      <c r="D22" s="65"/>
      <c r="E22" s="52"/>
      <c r="F22" s="66"/>
      <c r="G22" s="70"/>
      <c r="H22" s="6"/>
      <c r="I22" s="67"/>
      <c r="J22" s="65"/>
      <c r="K22" s="6"/>
      <c r="L22" s="67"/>
      <c r="M22" s="65"/>
      <c r="N22" s="6"/>
      <c r="O22" s="67"/>
      <c r="P22" s="68"/>
      <c r="Q22" s="25"/>
    </row>
    <row r="23" spans="1:17" x14ac:dyDescent="0.25">
      <c r="A23" s="173" t="s">
        <v>6</v>
      </c>
      <c r="B23" s="174"/>
      <c r="C23" s="65"/>
      <c r="D23" s="1">
        <v>0</v>
      </c>
      <c r="E23" s="52"/>
      <c r="F23" s="66"/>
      <c r="G23" s="65">
        <f>D23</f>
        <v>0</v>
      </c>
      <c r="H23" s="4">
        <v>0</v>
      </c>
      <c r="I23" s="67">
        <f>ROUND(G23*H23,0)</f>
        <v>0</v>
      </c>
      <c r="J23" s="65">
        <f>G23*(1+$B$7)</f>
        <v>0</v>
      </c>
      <c r="K23" s="4">
        <v>0</v>
      </c>
      <c r="L23" s="67">
        <f>ROUND(J23*K23,0)</f>
        <v>0</v>
      </c>
      <c r="M23" s="65">
        <f>J23*(1+$B$7)</f>
        <v>0</v>
      </c>
      <c r="N23" s="4">
        <v>0</v>
      </c>
      <c r="O23" s="67">
        <f>ROUND(M23*N23,0)</f>
        <v>0</v>
      </c>
      <c r="P23" s="68">
        <f>I23+L23+O23</f>
        <v>0</v>
      </c>
      <c r="Q23" s="25"/>
    </row>
    <row r="24" spans="1:17" x14ac:dyDescent="0.25">
      <c r="A24" s="69"/>
      <c r="B24" s="25"/>
      <c r="C24" s="65" t="s">
        <v>5</v>
      </c>
      <c r="D24" s="65">
        <f>D23/12</f>
        <v>0</v>
      </c>
      <c r="E24" s="52"/>
      <c r="F24" s="66"/>
      <c r="G24" s="70"/>
      <c r="H24" s="6"/>
      <c r="I24" s="67"/>
      <c r="J24" s="65"/>
      <c r="K24" s="6"/>
      <c r="L24" s="67"/>
      <c r="M24" s="65"/>
      <c r="N24" s="6"/>
      <c r="O24" s="67"/>
      <c r="P24" s="68"/>
      <c r="Q24" s="25"/>
    </row>
    <row r="25" spans="1:17" x14ac:dyDescent="0.25">
      <c r="A25" s="69"/>
      <c r="B25" s="25"/>
      <c r="C25" s="65"/>
      <c r="D25" s="65"/>
      <c r="E25" s="52"/>
      <c r="F25" s="66"/>
      <c r="G25" s="70"/>
      <c r="H25" s="72"/>
      <c r="I25" s="67"/>
      <c r="J25" s="65"/>
      <c r="K25" s="72"/>
      <c r="L25" s="67"/>
      <c r="M25" s="65"/>
      <c r="N25" s="72"/>
      <c r="O25" s="67"/>
      <c r="P25" s="68"/>
      <c r="Q25" s="25"/>
    </row>
    <row r="26" spans="1:17" ht="15.75" thickBot="1" x14ac:dyDescent="0.3">
      <c r="A26" s="73" t="s">
        <v>7</v>
      </c>
      <c r="B26" s="74"/>
      <c r="C26" s="74"/>
      <c r="D26" s="74"/>
      <c r="E26" s="74"/>
      <c r="F26" s="75"/>
      <c r="G26" s="74"/>
      <c r="H26" s="153">
        <f>SUM(I11:I25)</f>
        <v>0</v>
      </c>
      <c r="I26" s="154"/>
      <c r="J26" s="76"/>
      <c r="K26" s="153">
        <f>SUM(L11:L25)</f>
        <v>0</v>
      </c>
      <c r="L26" s="154"/>
      <c r="M26" s="76"/>
      <c r="N26" s="153">
        <f>SUM(O11:O25)</f>
        <v>0</v>
      </c>
      <c r="O26" s="154"/>
      <c r="P26" s="77">
        <f>SUM(P11:P25)</f>
        <v>0</v>
      </c>
      <c r="Q26" s="78"/>
    </row>
    <row r="27" spans="1:17" ht="15.75" thickBot="1" x14ac:dyDescent="0.3">
      <c r="A27" s="25"/>
      <c r="B27" s="25"/>
      <c r="C27" s="65"/>
      <c r="D27" s="52"/>
      <c r="E27" s="70"/>
      <c r="F27" s="70"/>
      <c r="G27" s="70"/>
      <c r="H27" s="70"/>
      <c r="I27" s="65"/>
      <c r="J27" s="65"/>
      <c r="K27" s="70"/>
      <c r="L27" s="65"/>
      <c r="M27" s="65"/>
      <c r="N27" s="70"/>
      <c r="O27" s="65"/>
      <c r="P27" s="65"/>
      <c r="Q27" s="25"/>
    </row>
    <row r="28" spans="1:17" ht="30" x14ac:dyDescent="0.25">
      <c r="A28" s="79" t="s">
        <v>8</v>
      </c>
      <c r="B28" s="80"/>
      <c r="C28" s="59"/>
      <c r="D28" s="59" t="s">
        <v>9</v>
      </c>
      <c r="E28" s="59"/>
      <c r="F28" s="60"/>
      <c r="G28" s="58"/>
      <c r="H28" s="59" t="s">
        <v>45</v>
      </c>
      <c r="I28" s="60" t="s">
        <v>1</v>
      </c>
      <c r="J28" s="58"/>
      <c r="K28" s="59" t="s">
        <v>45</v>
      </c>
      <c r="L28" s="60" t="s">
        <v>49</v>
      </c>
      <c r="M28" s="58"/>
      <c r="N28" s="59" t="s">
        <v>45</v>
      </c>
      <c r="O28" s="60" t="s">
        <v>50</v>
      </c>
      <c r="P28" s="61" t="s">
        <v>3</v>
      </c>
      <c r="Q28" s="25"/>
    </row>
    <row r="29" spans="1:17" x14ac:dyDescent="0.25">
      <c r="A29" s="81"/>
      <c r="B29" s="78"/>
      <c r="C29" s="55"/>
      <c r="D29" s="55"/>
      <c r="E29" s="55"/>
      <c r="F29" s="63"/>
      <c r="G29" s="55"/>
      <c r="H29" s="157"/>
      <c r="I29" s="158"/>
      <c r="J29" s="28"/>
      <c r="K29" s="157"/>
      <c r="L29" s="158"/>
      <c r="M29" s="28"/>
      <c r="N29" s="157"/>
      <c r="O29" s="158"/>
      <c r="P29" s="64"/>
      <c r="Q29" s="25"/>
    </row>
    <row r="30" spans="1:17" x14ac:dyDescent="0.25">
      <c r="A30" s="173" t="s">
        <v>6</v>
      </c>
      <c r="B30" s="174"/>
      <c r="C30" s="83"/>
      <c r="D30" s="1">
        <v>0</v>
      </c>
      <c r="E30" s="52"/>
      <c r="F30" s="66"/>
      <c r="G30" s="65">
        <f>D30</f>
        <v>0</v>
      </c>
      <c r="H30" s="4">
        <v>0</v>
      </c>
      <c r="I30" s="67">
        <f>ROUND(G30*H30,0)</f>
        <v>0</v>
      </c>
      <c r="J30" s="65">
        <f>G30*(1+$B$7)</f>
        <v>0</v>
      </c>
      <c r="K30" s="4">
        <v>0</v>
      </c>
      <c r="L30" s="67">
        <f>ROUND(J30*K30,0)</f>
        <v>0</v>
      </c>
      <c r="M30" s="65">
        <f>J30*(1+$B$7)</f>
        <v>0</v>
      </c>
      <c r="N30" s="4">
        <v>0</v>
      </c>
      <c r="O30" s="67">
        <f>ROUND(M30*N30,0)</f>
        <v>0</v>
      </c>
      <c r="P30" s="68">
        <f>I30+L30+O30</f>
        <v>0</v>
      </c>
      <c r="Q30" s="25"/>
    </row>
    <row r="31" spans="1:17" x14ac:dyDescent="0.25">
      <c r="A31" s="69"/>
      <c r="B31" s="25"/>
      <c r="C31" s="65" t="s">
        <v>5</v>
      </c>
      <c r="D31" s="65">
        <f>D30/12</f>
        <v>0</v>
      </c>
      <c r="E31" s="52"/>
      <c r="F31" s="66"/>
      <c r="G31" s="70"/>
      <c r="H31" s="6"/>
      <c r="I31" s="67"/>
      <c r="J31" s="65"/>
      <c r="K31" s="6"/>
      <c r="L31" s="67"/>
      <c r="M31" s="65"/>
      <c r="N31" s="6"/>
      <c r="O31" s="67"/>
      <c r="P31" s="68"/>
      <c r="Q31" s="25"/>
    </row>
    <row r="32" spans="1:17" x14ac:dyDescent="0.25">
      <c r="A32" s="69"/>
      <c r="B32" s="25"/>
      <c r="C32" s="55"/>
      <c r="D32" s="55"/>
      <c r="E32" s="55"/>
      <c r="F32" s="63"/>
      <c r="G32" s="55"/>
      <c r="H32" s="7"/>
      <c r="I32" s="82"/>
      <c r="J32" s="28"/>
      <c r="K32" s="7"/>
      <c r="L32" s="82"/>
      <c r="M32" s="28"/>
      <c r="N32" s="7"/>
      <c r="O32" s="82"/>
      <c r="P32" s="64"/>
      <c r="Q32" s="25"/>
    </row>
    <row r="33" spans="1:17" x14ac:dyDescent="0.25">
      <c r="A33" s="173" t="s">
        <v>6</v>
      </c>
      <c r="B33" s="174"/>
      <c r="C33" s="84"/>
      <c r="D33" s="1">
        <v>0</v>
      </c>
      <c r="E33" s="52"/>
      <c r="F33" s="66"/>
      <c r="G33" s="65">
        <f>D33</f>
        <v>0</v>
      </c>
      <c r="H33" s="4">
        <v>0</v>
      </c>
      <c r="I33" s="67">
        <f>ROUND(G33*H33,0)</f>
        <v>0</v>
      </c>
      <c r="J33" s="65">
        <f>G33*(1+$B$7)</f>
        <v>0</v>
      </c>
      <c r="K33" s="4">
        <v>0</v>
      </c>
      <c r="L33" s="67">
        <f>ROUND(J33*K33,0)</f>
        <v>0</v>
      </c>
      <c r="M33" s="65">
        <f>J33*(1+$B$7)</f>
        <v>0</v>
      </c>
      <c r="N33" s="4">
        <v>0</v>
      </c>
      <c r="O33" s="67">
        <f>ROUND(M33*N33,0)</f>
        <v>0</v>
      </c>
      <c r="P33" s="68">
        <f>I33+L33+O33</f>
        <v>0</v>
      </c>
      <c r="Q33" s="25"/>
    </row>
    <row r="34" spans="1:17" x14ac:dyDescent="0.25">
      <c r="A34" s="69"/>
      <c r="B34" s="25"/>
      <c r="C34" s="65" t="s">
        <v>5</v>
      </c>
      <c r="D34" s="65">
        <f>D33/12</f>
        <v>0</v>
      </c>
      <c r="E34" s="52"/>
      <c r="F34" s="66"/>
      <c r="G34" s="70"/>
      <c r="H34" s="6"/>
      <c r="I34" s="67"/>
      <c r="J34" s="65"/>
      <c r="K34" s="6"/>
      <c r="L34" s="67"/>
      <c r="M34" s="65"/>
      <c r="N34" s="6"/>
      <c r="O34" s="67"/>
      <c r="P34" s="68"/>
      <c r="Q34" s="25"/>
    </row>
    <row r="35" spans="1:17" x14ac:dyDescent="0.25">
      <c r="A35" s="69"/>
      <c r="B35" s="25"/>
      <c r="C35" s="52"/>
      <c r="D35" s="65"/>
      <c r="E35" s="52"/>
      <c r="F35" s="85"/>
      <c r="G35" s="52"/>
      <c r="H35" s="7"/>
      <c r="I35" s="82"/>
      <c r="J35" s="28"/>
      <c r="K35" s="7"/>
      <c r="L35" s="82"/>
      <c r="M35" s="28"/>
      <c r="N35" s="7"/>
      <c r="O35" s="82"/>
      <c r="P35" s="68"/>
      <c r="Q35" s="25"/>
    </row>
    <row r="36" spans="1:17" x14ac:dyDescent="0.25">
      <c r="A36" s="173" t="s">
        <v>6</v>
      </c>
      <c r="B36" s="174"/>
      <c r="C36" s="83"/>
      <c r="D36" s="1">
        <v>0</v>
      </c>
      <c r="E36" s="52"/>
      <c r="F36" s="66"/>
      <c r="G36" s="65">
        <f>D36</f>
        <v>0</v>
      </c>
      <c r="H36" s="4">
        <v>0</v>
      </c>
      <c r="I36" s="67">
        <f>ROUND(G36*H36,0)</f>
        <v>0</v>
      </c>
      <c r="J36" s="65">
        <f>G36*(1+$B$7)</f>
        <v>0</v>
      </c>
      <c r="K36" s="4">
        <v>0</v>
      </c>
      <c r="L36" s="67">
        <f>ROUND(J36*K36,0)</f>
        <v>0</v>
      </c>
      <c r="M36" s="65">
        <f>J36*(1+$B$7)</f>
        <v>0</v>
      </c>
      <c r="N36" s="4">
        <v>0</v>
      </c>
      <c r="O36" s="67">
        <f>ROUND(M36*N36,0)</f>
        <v>0</v>
      </c>
      <c r="P36" s="68">
        <f>I36+L36+O36</f>
        <v>0</v>
      </c>
      <c r="Q36" s="25"/>
    </row>
    <row r="37" spans="1:17" x14ac:dyDescent="0.25">
      <c r="A37" s="69"/>
      <c r="B37" s="25"/>
      <c r="C37" s="65" t="s">
        <v>5</v>
      </c>
      <c r="D37" s="65">
        <f>D36/12</f>
        <v>0</v>
      </c>
      <c r="E37" s="52"/>
      <c r="F37" s="66"/>
      <c r="G37" s="70"/>
      <c r="H37" s="6"/>
      <c r="I37" s="67"/>
      <c r="J37" s="65"/>
      <c r="K37" s="6"/>
      <c r="L37" s="67"/>
      <c r="M37" s="65"/>
      <c r="N37" s="6"/>
      <c r="O37" s="67"/>
      <c r="P37" s="68"/>
      <c r="Q37" s="25"/>
    </row>
    <row r="38" spans="1:17" x14ac:dyDescent="0.25">
      <c r="A38" s="69"/>
      <c r="B38" s="25"/>
      <c r="C38" s="65"/>
      <c r="D38" s="65"/>
      <c r="E38" s="52"/>
      <c r="F38" s="85"/>
      <c r="G38" s="52"/>
      <c r="H38" s="7"/>
      <c r="I38" s="67"/>
      <c r="J38" s="65"/>
      <c r="K38" s="7"/>
      <c r="L38" s="82"/>
      <c r="M38" s="28"/>
      <c r="N38" s="7"/>
      <c r="O38" s="82"/>
      <c r="P38" s="68"/>
      <c r="Q38" s="25"/>
    </row>
    <row r="39" spans="1:17" x14ac:dyDescent="0.25">
      <c r="A39" s="173" t="s">
        <v>6</v>
      </c>
      <c r="B39" s="174"/>
      <c r="C39" s="83"/>
      <c r="D39" s="1">
        <v>0</v>
      </c>
      <c r="E39" s="52"/>
      <c r="F39" s="66"/>
      <c r="G39" s="65">
        <f>D39</f>
        <v>0</v>
      </c>
      <c r="H39" s="4">
        <v>0</v>
      </c>
      <c r="I39" s="67">
        <f>ROUND(G39*H39,0)</f>
        <v>0</v>
      </c>
      <c r="J39" s="65">
        <f>G39*(1+$B$7)</f>
        <v>0</v>
      </c>
      <c r="K39" s="4">
        <v>0</v>
      </c>
      <c r="L39" s="67">
        <f>ROUND(J39*K39,0)</f>
        <v>0</v>
      </c>
      <c r="M39" s="65">
        <f>J39*(1+$B$7)</f>
        <v>0</v>
      </c>
      <c r="N39" s="4">
        <v>0</v>
      </c>
      <c r="O39" s="67">
        <f>ROUND(M39*N39,0)</f>
        <v>0</v>
      </c>
      <c r="P39" s="68">
        <f>I39+L39+O39</f>
        <v>0</v>
      </c>
      <c r="Q39" s="25"/>
    </row>
    <row r="40" spans="1:17" x14ac:dyDescent="0.25">
      <c r="A40" s="69"/>
      <c r="B40" s="25"/>
      <c r="C40" s="65" t="s">
        <v>5</v>
      </c>
      <c r="D40" s="65">
        <f>D39/12</f>
        <v>0</v>
      </c>
      <c r="E40" s="52"/>
      <c r="F40" s="66"/>
      <c r="G40" s="70"/>
      <c r="H40" s="6"/>
      <c r="I40" s="67"/>
      <c r="J40" s="65"/>
      <c r="K40" s="6"/>
      <c r="L40" s="67"/>
      <c r="M40" s="65"/>
      <c r="N40" s="6"/>
      <c r="O40" s="67"/>
      <c r="P40" s="68"/>
      <c r="Q40" s="25"/>
    </row>
    <row r="41" spans="1:17" x14ac:dyDescent="0.25">
      <c r="A41" s="69"/>
      <c r="B41" s="25"/>
      <c r="C41" s="65"/>
      <c r="D41" s="65"/>
      <c r="E41" s="52"/>
      <c r="F41" s="85"/>
      <c r="G41" s="52"/>
      <c r="H41" s="7"/>
      <c r="I41" s="82"/>
      <c r="J41" s="28"/>
      <c r="K41" s="7"/>
      <c r="L41" s="82"/>
      <c r="M41" s="28"/>
      <c r="N41" s="7"/>
      <c r="O41" s="82"/>
      <c r="P41" s="68"/>
      <c r="Q41" s="25"/>
    </row>
    <row r="42" spans="1:17" x14ac:dyDescent="0.25">
      <c r="A42" s="173" t="s">
        <v>6</v>
      </c>
      <c r="B42" s="174"/>
      <c r="C42" s="83"/>
      <c r="D42" s="1">
        <v>0</v>
      </c>
      <c r="E42" s="52"/>
      <c r="F42" s="66"/>
      <c r="G42" s="65">
        <f>D42</f>
        <v>0</v>
      </c>
      <c r="H42" s="4">
        <v>0</v>
      </c>
      <c r="I42" s="67">
        <f>ROUND(G42*H42,0)</f>
        <v>0</v>
      </c>
      <c r="J42" s="65">
        <f>G42*(1+$B$7)</f>
        <v>0</v>
      </c>
      <c r="K42" s="4">
        <v>0</v>
      </c>
      <c r="L42" s="67">
        <f>ROUND(J42*K42,0)</f>
        <v>0</v>
      </c>
      <c r="M42" s="65">
        <f>J42*(1+$B$7)</f>
        <v>0</v>
      </c>
      <c r="N42" s="4">
        <v>0</v>
      </c>
      <c r="O42" s="67">
        <f>ROUND(M42*N42,0)</f>
        <v>0</v>
      </c>
      <c r="P42" s="68">
        <f>I42+L42+O42</f>
        <v>0</v>
      </c>
      <c r="Q42" s="25"/>
    </row>
    <row r="43" spans="1:17" x14ac:dyDescent="0.25">
      <c r="A43" s="69"/>
      <c r="B43" s="25"/>
      <c r="C43" s="65" t="s">
        <v>5</v>
      </c>
      <c r="D43" s="65">
        <f>D42/12</f>
        <v>0</v>
      </c>
      <c r="E43" s="52"/>
      <c r="F43" s="66"/>
      <c r="G43" s="70"/>
      <c r="H43" s="6"/>
      <c r="I43" s="67"/>
      <c r="J43" s="65"/>
      <c r="K43" s="6"/>
      <c r="L43" s="67"/>
      <c r="M43" s="65"/>
      <c r="N43" s="6"/>
      <c r="O43" s="67"/>
      <c r="P43" s="68"/>
      <c r="Q43" s="25"/>
    </row>
    <row r="44" spans="1:17" x14ac:dyDescent="0.25">
      <c r="A44" s="69"/>
      <c r="B44" s="25"/>
      <c r="C44" s="65"/>
      <c r="D44" s="65"/>
      <c r="E44" s="52"/>
      <c r="F44" s="85"/>
      <c r="G44" s="52"/>
      <c r="I44" s="82"/>
      <c r="J44" s="28"/>
      <c r="L44" s="82"/>
      <c r="M44" s="28"/>
      <c r="O44" s="82"/>
      <c r="P44" s="68"/>
      <c r="Q44" s="25"/>
    </row>
    <row r="45" spans="1:17" ht="15.75" thickBot="1" x14ac:dyDescent="0.3">
      <c r="A45" s="73" t="s">
        <v>10</v>
      </c>
      <c r="B45" s="74"/>
      <c r="C45" s="74"/>
      <c r="D45" s="74"/>
      <c r="E45" s="74"/>
      <c r="F45" s="75"/>
      <c r="G45" s="74"/>
      <c r="H45" s="153">
        <f>SUM(I30:I44)</f>
        <v>0</v>
      </c>
      <c r="I45" s="154"/>
      <c r="J45" s="76"/>
      <c r="K45" s="153">
        <f>SUM(L30:L44)</f>
        <v>0</v>
      </c>
      <c r="L45" s="154"/>
      <c r="M45" s="76"/>
      <c r="N45" s="153">
        <f>SUM(O30:O44)</f>
        <v>0</v>
      </c>
      <c r="O45" s="154"/>
      <c r="P45" s="77">
        <f>SUM(P30:P44)</f>
        <v>0</v>
      </c>
      <c r="Q45" s="25"/>
    </row>
    <row r="46" spans="1:17" ht="15.75" thickBot="1" x14ac:dyDescent="0.3">
      <c r="A46" s="25"/>
      <c r="B46" s="25"/>
      <c r="C46" s="65"/>
      <c r="D46" s="65"/>
      <c r="E46" s="52"/>
      <c r="F46" s="52"/>
      <c r="G46" s="52"/>
      <c r="I46" s="28"/>
      <c r="J46" s="28"/>
      <c r="L46" s="28"/>
      <c r="M46" s="28"/>
      <c r="O46" s="28"/>
      <c r="P46" s="65"/>
      <c r="Q46" s="25"/>
    </row>
    <row r="47" spans="1:17" x14ac:dyDescent="0.25">
      <c r="A47" s="79" t="s">
        <v>11</v>
      </c>
      <c r="B47" s="86"/>
      <c r="C47" s="86"/>
      <c r="D47" s="58" t="s">
        <v>12</v>
      </c>
      <c r="E47" s="58"/>
      <c r="F47" s="60"/>
      <c r="G47" s="58"/>
      <c r="H47" s="159" t="s">
        <v>1</v>
      </c>
      <c r="I47" s="160"/>
      <c r="J47" s="58"/>
      <c r="K47" s="159" t="s">
        <v>49</v>
      </c>
      <c r="L47" s="160"/>
      <c r="M47" s="58"/>
      <c r="N47" s="159" t="s">
        <v>50</v>
      </c>
      <c r="O47" s="160"/>
      <c r="P47" s="61" t="s">
        <v>3</v>
      </c>
      <c r="Q47" s="25"/>
    </row>
    <row r="48" spans="1:17" x14ac:dyDescent="0.25">
      <c r="A48" s="81"/>
      <c r="B48" s="25"/>
      <c r="C48" s="25"/>
      <c r="D48" s="55"/>
      <c r="F48" s="63"/>
      <c r="G48" s="55"/>
      <c r="H48" s="157"/>
      <c r="I48" s="158"/>
      <c r="J48" s="28"/>
      <c r="K48" s="157"/>
      <c r="L48" s="158"/>
      <c r="M48" s="28"/>
      <c r="N48" s="157"/>
      <c r="O48" s="158"/>
      <c r="P48" s="64"/>
      <c r="Q48" s="25"/>
    </row>
    <row r="49" spans="1:17" x14ac:dyDescent="0.25">
      <c r="A49" s="170" t="s">
        <v>48</v>
      </c>
      <c r="B49" s="171"/>
      <c r="C49" s="25"/>
      <c r="D49" s="2">
        <v>0</v>
      </c>
      <c r="F49" s="66"/>
      <c r="G49" s="70"/>
      <c r="H49" s="161">
        <f>ROUND((SUM(I11,I14,I17,I20,I23,I30,I33,I36,I39,I42)*$D$49),0)</f>
        <v>0</v>
      </c>
      <c r="I49" s="146"/>
      <c r="J49" s="65"/>
      <c r="K49" s="161">
        <f>ROUND((SUM(L11,L14,L17,L20,L23,L30,L33,L36,L39,L42)*$D$49),0)</f>
        <v>0</v>
      </c>
      <c r="L49" s="146"/>
      <c r="M49" s="65"/>
      <c r="N49" s="161">
        <f>ROUND((SUM(O11,O14,O17,O20,O23,O30,O33,O36,O39,O42)*$D$49),0)</f>
        <v>0</v>
      </c>
      <c r="O49" s="146"/>
      <c r="P49" s="68">
        <f>H49+K49+N49</f>
        <v>0</v>
      </c>
      <c r="Q49" s="25"/>
    </row>
    <row r="50" spans="1:17" x14ac:dyDescent="0.25">
      <c r="A50" s="69"/>
      <c r="B50" s="25"/>
      <c r="C50" s="25"/>
      <c r="D50" s="65"/>
      <c r="E50" s="70"/>
      <c r="F50" s="66"/>
      <c r="G50" s="70"/>
      <c r="H50" s="157"/>
      <c r="I50" s="158"/>
      <c r="J50" s="28"/>
      <c r="K50" s="157"/>
      <c r="L50" s="158"/>
      <c r="M50" s="28"/>
      <c r="N50" s="157"/>
      <c r="O50" s="158"/>
      <c r="P50" s="68"/>
      <c r="Q50" s="25"/>
    </row>
    <row r="51" spans="1:17" ht="15.75" thickBot="1" x14ac:dyDescent="0.3">
      <c r="A51" s="73" t="s">
        <v>13</v>
      </c>
      <c r="B51" s="74"/>
      <c r="C51" s="74"/>
      <c r="D51" s="74"/>
      <c r="E51" s="74"/>
      <c r="F51" s="75"/>
      <c r="G51" s="74"/>
      <c r="H51" s="153">
        <f>SUM(H49:I50)</f>
        <v>0</v>
      </c>
      <c r="I51" s="154"/>
      <c r="J51" s="76"/>
      <c r="K51" s="153">
        <f>SUM(K49:L50)</f>
        <v>0</v>
      </c>
      <c r="L51" s="154"/>
      <c r="M51" s="76"/>
      <c r="N51" s="153">
        <f>SUM(N49:O50)</f>
        <v>0</v>
      </c>
      <c r="O51" s="154"/>
      <c r="P51" s="87">
        <f>SUM(P49:P50)</f>
        <v>0</v>
      </c>
      <c r="Q51" s="88"/>
    </row>
    <row r="52" spans="1:17" ht="15.75" thickBot="1" x14ac:dyDescent="0.3">
      <c r="A52" s="25"/>
      <c r="B52" s="25"/>
      <c r="C52" s="25"/>
      <c r="D52" s="25"/>
      <c r="E52" s="25"/>
      <c r="F52" s="25"/>
      <c r="G52" s="25"/>
      <c r="H52" s="25"/>
      <c r="I52" s="52"/>
      <c r="J52" s="52"/>
      <c r="K52" s="25"/>
      <c r="L52" s="52"/>
      <c r="M52" s="52"/>
      <c r="N52" s="25"/>
      <c r="O52" s="52"/>
      <c r="P52" s="52"/>
      <c r="Q52" s="25"/>
    </row>
    <row r="53" spans="1:17" x14ac:dyDescent="0.25">
      <c r="A53" s="79" t="s">
        <v>14</v>
      </c>
      <c r="B53" s="80"/>
      <c r="C53" s="80"/>
      <c r="D53" s="80"/>
      <c r="E53" s="80"/>
      <c r="F53" s="89"/>
      <c r="G53" s="80"/>
      <c r="H53" s="159" t="s">
        <v>1</v>
      </c>
      <c r="I53" s="160"/>
      <c r="J53" s="58"/>
      <c r="K53" s="159" t="s">
        <v>49</v>
      </c>
      <c r="L53" s="160"/>
      <c r="M53" s="58"/>
      <c r="N53" s="159" t="s">
        <v>50</v>
      </c>
      <c r="O53" s="160"/>
      <c r="P53" s="61" t="s">
        <v>3</v>
      </c>
      <c r="Q53" s="25"/>
    </row>
    <row r="54" spans="1:17" x14ac:dyDescent="0.25">
      <c r="A54" s="81"/>
      <c r="B54" s="78"/>
      <c r="C54" s="78"/>
      <c r="D54" s="78"/>
      <c r="E54" s="78"/>
      <c r="F54" s="90"/>
      <c r="G54" s="78"/>
      <c r="H54" s="157"/>
      <c r="I54" s="158"/>
      <c r="J54" s="28"/>
      <c r="K54" s="157"/>
      <c r="L54" s="158"/>
      <c r="M54" s="28"/>
      <c r="N54" s="157"/>
      <c r="O54" s="158"/>
      <c r="P54" s="64"/>
      <c r="Q54" s="25"/>
    </row>
    <row r="55" spans="1:17" x14ac:dyDescent="0.25">
      <c r="A55" s="177" t="s">
        <v>15</v>
      </c>
      <c r="B55" s="178"/>
      <c r="C55" s="178"/>
      <c r="D55" s="178"/>
      <c r="E55" s="178"/>
      <c r="F55" s="91"/>
      <c r="G55" s="48"/>
      <c r="H55" s="143">
        <v>0</v>
      </c>
      <c r="I55" s="144"/>
      <c r="J55" s="1"/>
      <c r="K55" s="143">
        <v>0</v>
      </c>
      <c r="L55" s="144"/>
      <c r="M55" s="1"/>
      <c r="N55" s="143">
        <v>0</v>
      </c>
      <c r="O55" s="144"/>
      <c r="P55" s="68">
        <f>H55+K55+N55</f>
        <v>0</v>
      </c>
      <c r="Q55" s="25"/>
    </row>
    <row r="56" spans="1:17" x14ac:dyDescent="0.25">
      <c r="A56" s="177" t="s">
        <v>15</v>
      </c>
      <c r="B56" s="178"/>
      <c r="C56" s="178"/>
      <c r="D56" s="178"/>
      <c r="E56" s="178"/>
      <c r="F56" s="91"/>
      <c r="G56" s="48"/>
      <c r="H56" s="143">
        <v>0</v>
      </c>
      <c r="I56" s="144"/>
      <c r="J56" s="1"/>
      <c r="K56" s="143">
        <v>0</v>
      </c>
      <c r="L56" s="144"/>
      <c r="M56" s="1"/>
      <c r="N56" s="143">
        <v>0</v>
      </c>
      <c r="O56" s="144"/>
      <c r="P56" s="68">
        <f>H56+K56+N56</f>
        <v>0</v>
      </c>
      <c r="Q56" s="25"/>
    </row>
    <row r="57" spans="1:17" x14ac:dyDescent="0.25">
      <c r="A57" s="177" t="s">
        <v>15</v>
      </c>
      <c r="B57" s="178"/>
      <c r="C57" s="178"/>
      <c r="D57" s="178"/>
      <c r="E57" s="178"/>
      <c r="F57" s="92"/>
      <c r="G57" s="25"/>
      <c r="H57" s="143">
        <v>0</v>
      </c>
      <c r="I57" s="144"/>
      <c r="J57" s="1"/>
      <c r="K57" s="143">
        <v>0</v>
      </c>
      <c r="L57" s="144"/>
      <c r="M57" s="1"/>
      <c r="N57" s="143">
        <v>0</v>
      </c>
      <c r="O57" s="144"/>
      <c r="P57" s="68">
        <f>H57+K57+N57</f>
        <v>0</v>
      </c>
      <c r="Q57" s="25"/>
    </row>
    <row r="58" spans="1:17" x14ac:dyDescent="0.25">
      <c r="A58" s="177" t="s">
        <v>15</v>
      </c>
      <c r="B58" s="178"/>
      <c r="C58" s="178"/>
      <c r="D58" s="178"/>
      <c r="E58" s="178"/>
      <c r="F58" s="92"/>
      <c r="G58" s="25"/>
      <c r="H58" s="143">
        <v>0</v>
      </c>
      <c r="I58" s="144"/>
      <c r="J58" s="1"/>
      <c r="K58" s="143">
        <v>0</v>
      </c>
      <c r="L58" s="144"/>
      <c r="M58" s="1"/>
      <c r="N58" s="143">
        <v>0</v>
      </c>
      <c r="O58" s="144"/>
      <c r="P58" s="68">
        <f>H58+K58+N58</f>
        <v>0</v>
      </c>
      <c r="Q58" s="25"/>
    </row>
    <row r="59" spans="1:17" x14ac:dyDescent="0.25">
      <c r="A59" s="177" t="s">
        <v>15</v>
      </c>
      <c r="B59" s="178"/>
      <c r="C59" s="178"/>
      <c r="D59" s="178"/>
      <c r="E59" s="178"/>
      <c r="F59" s="92"/>
      <c r="G59" s="25"/>
      <c r="H59" s="143">
        <v>0</v>
      </c>
      <c r="I59" s="144"/>
      <c r="J59" s="1"/>
      <c r="K59" s="143">
        <v>0</v>
      </c>
      <c r="L59" s="144"/>
      <c r="M59" s="1"/>
      <c r="N59" s="143">
        <v>0</v>
      </c>
      <c r="O59" s="144"/>
      <c r="P59" s="68">
        <f>H59+K59+N59</f>
        <v>0</v>
      </c>
      <c r="Q59" s="25"/>
    </row>
    <row r="60" spans="1:17" x14ac:dyDescent="0.25">
      <c r="A60" s="69"/>
      <c r="B60" s="25"/>
      <c r="C60" s="25"/>
      <c r="D60" s="25"/>
      <c r="E60" s="25"/>
      <c r="F60" s="92"/>
      <c r="G60" s="25"/>
      <c r="H60" s="157"/>
      <c r="I60" s="158"/>
      <c r="J60" s="28"/>
      <c r="K60" s="157"/>
      <c r="L60" s="158"/>
      <c r="M60" s="28"/>
      <c r="N60" s="157"/>
      <c r="O60" s="158"/>
      <c r="P60" s="93"/>
      <c r="Q60" s="25"/>
    </row>
    <row r="61" spans="1:17" s="98" customFormat="1" ht="15.75" thickBot="1" x14ac:dyDescent="0.3">
      <c r="A61" s="94" t="s">
        <v>16</v>
      </c>
      <c r="B61" s="95"/>
      <c r="C61" s="95"/>
      <c r="D61" s="95"/>
      <c r="E61" s="95"/>
      <c r="F61" s="96"/>
      <c r="G61" s="95"/>
      <c r="H61" s="139">
        <f>SUM(H55:I59)</f>
        <v>0</v>
      </c>
      <c r="I61" s="140"/>
      <c r="J61" s="97"/>
      <c r="K61" s="139">
        <f>SUM(K55:L59)</f>
        <v>0</v>
      </c>
      <c r="L61" s="140"/>
      <c r="M61" s="97"/>
      <c r="N61" s="139">
        <f>SUM(N55:O59)</f>
        <v>0</v>
      </c>
      <c r="O61" s="140"/>
      <c r="P61" s="87">
        <f>SUM(P55:P59)</f>
        <v>0</v>
      </c>
      <c r="Q61" s="88"/>
    </row>
    <row r="62" spans="1:17" ht="15.75" thickBot="1" x14ac:dyDescent="0.3">
      <c r="A62" s="25"/>
      <c r="B62" s="25"/>
      <c r="C62" s="25"/>
      <c r="D62" s="25"/>
      <c r="E62" s="25"/>
      <c r="F62" s="25"/>
      <c r="G62" s="25"/>
      <c r="H62" s="25"/>
      <c r="I62" s="52"/>
      <c r="J62" s="52"/>
      <c r="K62" s="25"/>
      <c r="L62" s="52"/>
      <c r="M62" s="52"/>
      <c r="N62" s="25"/>
      <c r="O62" s="52"/>
      <c r="P62" s="52"/>
      <c r="Q62" s="25"/>
    </row>
    <row r="63" spans="1:17" x14ac:dyDescent="0.25">
      <c r="A63" s="79" t="s">
        <v>17</v>
      </c>
      <c r="B63" s="58"/>
      <c r="C63" s="80"/>
      <c r="D63" s="80"/>
      <c r="E63" s="80"/>
      <c r="F63" s="89"/>
      <c r="G63" s="80"/>
      <c r="H63" s="159" t="s">
        <v>1</v>
      </c>
      <c r="I63" s="160"/>
      <c r="J63" s="58"/>
      <c r="K63" s="159" t="s">
        <v>49</v>
      </c>
      <c r="L63" s="160"/>
      <c r="M63" s="58"/>
      <c r="N63" s="159" t="s">
        <v>50</v>
      </c>
      <c r="O63" s="160"/>
      <c r="P63" s="61" t="s">
        <v>3</v>
      </c>
      <c r="Q63" s="25"/>
    </row>
    <row r="64" spans="1:17" x14ac:dyDescent="0.25">
      <c r="A64" s="81"/>
      <c r="B64" s="78"/>
      <c r="C64" s="78"/>
      <c r="D64" s="78"/>
      <c r="E64" s="78"/>
      <c r="F64" s="90"/>
      <c r="G64" s="78"/>
      <c r="H64" s="157"/>
      <c r="I64" s="158"/>
      <c r="J64" s="28"/>
      <c r="K64" s="157"/>
      <c r="L64" s="158"/>
      <c r="M64" s="28"/>
      <c r="N64" s="157"/>
      <c r="O64" s="158"/>
      <c r="P64" s="64"/>
      <c r="Q64" s="25"/>
    </row>
    <row r="65" spans="1:17" x14ac:dyDescent="0.25">
      <c r="A65" s="62" t="s">
        <v>53</v>
      </c>
      <c r="B65" s="166"/>
      <c r="C65" s="166"/>
      <c r="D65" s="166"/>
      <c r="E65" s="166"/>
      <c r="F65" s="167"/>
      <c r="G65" s="99"/>
      <c r="H65" s="157"/>
      <c r="I65" s="158"/>
      <c r="J65" s="28"/>
      <c r="K65" s="157"/>
      <c r="L65" s="158"/>
      <c r="M65" s="28"/>
      <c r="N65" s="157"/>
      <c r="O65" s="158"/>
      <c r="P65" s="68"/>
      <c r="Q65" s="25"/>
    </row>
    <row r="66" spans="1:17" x14ac:dyDescent="0.25">
      <c r="A66" s="100" t="s">
        <v>18</v>
      </c>
      <c r="B66" s="65"/>
      <c r="C66" s="52"/>
      <c r="D66" s="52"/>
      <c r="E66" s="52"/>
      <c r="F66" s="52"/>
      <c r="G66" s="52"/>
      <c r="H66" s="141">
        <f>SUMIFS(Travel!$I:$I,Travel!$D:$D,$A66,Travel!$B:$B,H$63,Travel!$C:$C,Travel!$O$1)</f>
        <v>0</v>
      </c>
      <c r="I66" s="142"/>
      <c r="J66" s="101"/>
      <c r="K66" s="141">
        <f>SUMIFS(Travel!$I:$I,Travel!$D:$D,$A66,Travel!$B:$B,K$63,Travel!$C:$C,Travel!$O$1)</f>
        <v>0</v>
      </c>
      <c r="L66" s="142"/>
      <c r="M66" s="101"/>
      <c r="N66" s="141">
        <f>SUMIFS(Travel!$I:$I,Travel!$D:$D,$A66,Travel!$B:$B,N$63,Travel!$C:$C,Travel!$O$1)</f>
        <v>0</v>
      </c>
      <c r="O66" s="142"/>
      <c r="P66" s="68">
        <f>H66+K66+N66</f>
        <v>0</v>
      </c>
      <c r="Q66" s="78"/>
    </row>
    <row r="67" spans="1:17" x14ac:dyDescent="0.25">
      <c r="A67" s="100" t="s">
        <v>19</v>
      </c>
      <c r="B67" s="65"/>
      <c r="C67" s="52"/>
      <c r="D67" s="52"/>
      <c r="E67" s="52"/>
      <c r="F67" s="52"/>
      <c r="G67" s="52"/>
      <c r="H67" s="141">
        <f>SUMIFS(Travel!$I:$I,Travel!$D:$D,$A67,Travel!$B:$B,$H$63,Travel!$C:$C,Travel!$O$1)</f>
        <v>0</v>
      </c>
      <c r="I67" s="142"/>
      <c r="J67" s="101"/>
      <c r="K67" s="141">
        <f>SUMIFS(Travel!$I:$I,Travel!$D:$D,$A67,Travel!$B:$B,K$63,Travel!$C:$C,Travel!$O$1)</f>
        <v>0</v>
      </c>
      <c r="L67" s="142"/>
      <c r="M67" s="101"/>
      <c r="N67" s="141">
        <f>SUMIFS(Travel!$I:$I,Travel!$D:$D,$A67,Travel!$B:$B,N$63,Travel!$C:$C,Travel!$O$1)</f>
        <v>0</v>
      </c>
      <c r="O67" s="142"/>
      <c r="P67" s="68">
        <f>H67+K67+N67</f>
        <v>0</v>
      </c>
      <c r="Q67" s="25"/>
    </row>
    <row r="68" spans="1:17" x14ac:dyDescent="0.25">
      <c r="A68" s="100" t="s">
        <v>20</v>
      </c>
      <c r="B68" s="65"/>
      <c r="C68" s="52"/>
      <c r="D68" s="52"/>
      <c r="E68" s="52"/>
      <c r="F68" s="52"/>
      <c r="G68" s="52"/>
      <c r="H68" s="141">
        <f>SUMIFS(Travel!$I:$I,Travel!$D:$D,$A68,Travel!$B:$B,$H$63,Travel!$C:$C,Travel!$O$1)</f>
        <v>0</v>
      </c>
      <c r="I68" s="142"/>
      <c r="J68" s="101"/>
      <c r="K68" s="141">
        <f>SUMIFS(Travel!$I:$I,Travel!$D:$D,$A68,Travel!$B:$B,K$63,Travel!$C:$C,Travel!$O$1)</f>
        <v>0</v>
      </c>
      <c r="L68" s="142"/>
      <c r="M68" s="101"/>
      <c r="N68" s="141">
        <f>SUMIFS(Travel!$I:$I,Travel!$D:$D,$A68,Travel!$B:$B,N$63,Travel!$C:$C,Travel!$O$1)</f>
        <v>0</v>
      </c>
      <c r="O68" s="142"/>
      <c r="P68" s="68">
        <f>H68+K68+N68</f>
        <v>0</v>
      </c>
      <c r="Q68" s="25"/>
    </row>
    <row r="69" spans="1:17" x14ac:dyDescent="0.25">
      <c r="A69" s="100" t="s">
        <v>70</v>
      </c>
      <c r="B69" s="65"/>
      <c r="C69" s="52"/>
      <c r="D69" s="52"/>
      <c r="E69" s="52"/>
      <c r="F69" s="102"/>
      <c r="G69" s="102"/>
      <c r="H69" s="141">
        <f>SUMIFS(Travel!$I:$I,Travel!$D:$D,$A69,Travel!$B:$B,$H$63,Travel!$C:$C,Travel!$O$1)</f>
        <v>0</v>
      </c>
      <c r="I69" s="142"/>
      <c r="J69" s="101"/>
      <c r="K69" s="141">
        <f>SUMIFS(Travel!$I:$I,Travel!$D:$D,$A69,Travel!$B:$B,K$63,Travel!$C:$C,Travel!$O$1)</f>
        <v>0</v>
      </c>
      <c r="L69" s="142"/>
      <c r="M69" s="101"/>
      <c r="N69" s="141">
        <f>SUMIFS(Travel!$I:$I,Travel!$D:$D,$A69,Travel!$B:$B,N$63,Travel!$C:$C,Travel!$O$1)</f>
        <v>0</v>
      </c>
      <c r="O69" s="142"/>
      <c r="P69" s="68">
        <f t="shared" ref="P69:P75" si="0">H69+K69+N69</f>
        <v>0</v>
      </c>
      <c r="Q69" s="25"/>
    </row>
    <row r="70" spans="1:17" x14ac:dyDescent="0.25">
      <c r="A70" s="100" t="s">
        <v>60</v>
      </c>
      <c r="B70" s="65"/>
      <c r="C70" s="52"/>
      <c r="D70" s="52"/>
      <c r="E70" s="52"/>
      <c r="F70" s="85"/>
      <c r="G70" s="52"/>
      <c r="H70" s="141">
        <f>SUMIFS(Travel!$I:$I,Travel!$D:$D,$A70,Travel!$B:$B,$H$63,Travel!$C:$C,Travel!$O$1)</f>
        <v>0</v>
      </c>
      <c r="I70" s="142"/>
      <c r="J70" s="101"/>
      <c r="K70" s="141">
        <f>SUMIFS(Travel!$I:$I,Travel!$D:$D,$A70,Travel!$B:$B,K$63,Travel!$C:$C,Travel!$O$1)</f>
        <v>0</v>
      </c>
      <c r="L70" s="142"/>
      <c r="M70" s="101"/>
      <c r="N70" s="141">
        <f>SUMIFS(Travel!$I:$I,Travel!$D:$D,$A70,Travel!$B:$B,N$63,Travel!$C:$C,Travel!$O$1)</f>
        <v>0</v>
      </c>
      <c r="O70" s="142"/>
      <c r="P70" s="68">
        <f t="shared" si="0"/>
        <v>0</v>
      </c>
      <c r="Q70" s="25"/>
    </row>
    <row r="71" spans="1:17" x14ac:dyDescent="0.25">
      <c r="A71" s="100" t="s">
        <v>61</v>
      </c>
      <c r="B71" s="65"/>
      <c r="C71" s="52"/>
      <c r="D71" s="52"/>
      <c r="E71" s="52"/>
      <c r="F71" s="85"/>
      <c r="G71" s="52"/>
      <c r="H71" s="141">
        <f>SUMIFS(Travel!$I:$I,Travel!$D:$D,$A71,Travel!$B:$B,$H$63,Travel!$C:$C,Travel!$O$1)</f>
        <v>0</v>
      </c>
      <c r="I71" s="142"/>
      <c r="J71" s="101"/>
      <c r="K71" s="141">
        <f>SUMIFS(Travel!$I:$I,Travel!$D:$D,$A71,Travel!$B:$B,K$63,Travel!$C:$C,Travel!$O$1)</f>
        <v>0</v>
      </c>
      <c r="L71" s="142"/>
      <c r="M71" s="101"/>
      <c r="N71" s="141">
        <f>SUMIFS(Travel!$I:$I,Travel!$D:$D,$A71,Travel!$B:$B,N$63,Travel!$C:$C,Travel!$O$1)</f>
        <v>0</v>
      </c>
      <c r="O71" s="142"/>
      <c r="P71" s="68">
        <f t="shared" si="0"/>
        <v>0</v>
      </c>
      <c r="Q71" s="25"/>
    </row>
    <row r="72" spans="1:17" x14ac:dyDescent="0.25">
      <c r="A72" s="100" t="s">
        <v>62</v>
      </c>
      <c r="B72" s="65"/>
      <c r="C72" s="52"/>
      <c r="D72" s="52"/>
      <c r="E72" s="52"/>
      <c r="F72" s="85"/>
      <c r="G72" s="52"/>
      <c r="H72" s="141">
        <f>SUMIFS(Travel!$I:$I,Travel!$D:$D,$A72,Travel!$B:$B,$H$63,Travel!$C:$C,Travel!$O$1)</f>
        <v>0</v>
      </c>
      <c r="I72" s="142"/>
      <c r="J72" s="101"/>
      <c r="K72" s="141">
        <f>SUMIFS(Travel!$I:$I,Travel!$D:$D,$A72,Travel!$B:$B,K$63,Travel!$C:$C,Travel!$O$1)</f>
        <v>0</v>
      </c>
      <c r="L72" s="142"/>
      <c r="M72" s="101"/>
      <c r="N72" s="141">
        <f>SUMIFS(Travel!$I:$I,Travel!$D:$D,$A72,Travel!$B:$B,N$63,Travel!$C:$C,Travel!$O$1)</f>
        <v>0</v>
      </c>
      <c r="O72" s="142"/>
      <c r="P72" s="68">
        <f>H72+K72+N72</f>
        <v>0</v>
      </c>
      <c r="Q72" s="25"/>
    </row>
    <row r="73" spans="1:17" x14ac:dyDescent="0.25">
      <c r="A73" s="100" t="s">
        <v>63</v>
      </c>
      <c r="B73" s="65"/>
      <c r="C73" s="52"/>
      <c r="D73" s="52"/>
      <c r="E73" s="52"/>
      <c r="F73" s="85"/>
      <c r="G73" s="52"/>
      <c r="H73" s="141">
        <f>SUMIFS(Travel!$I:$I,Travel!$D:$D,$A73,Travel!$B:$B,$H$63,Travel!$C:$C,Travel!$O$1)</f>
        <v>0</v>
      </c>
      <c r="I73" s="142"/>
      <c r="J73" s="101"/>
      <c r="K73" s="141">
        <f>SUMIFS(Travel!$I:$I,Travel!$D:$D,$A73,Travel!$B:$B,K$63,Travel!$C:$C,Travel!$O$1)</f>
        <v>0</v>
      </c>
      <c r="L73" s="142"/>
      <c r="M73" s="101"/>
      <c r="N73" s="141">
        <f>SUMIFS(Travel!$I:$I,Travel!$D:$D,$A73,Travel!$B:$B,N$63,Travel!$C:$C,Travel!$O$1)</f>
        <v>0</v>
      </c>
      <c r="O73" s="142"/>
      <c r="P73" s="68">
        <f t="shared" si="0"/>
        <v>0</v>
      </c>
      <c r="Q73" s="25"/>
    </row>
    <row r="74" spans="1:17" x14ac:dyDescent="0.25">
      <c r="A74" s="100" t="s">
        <v>64</v>
      </c>
      <c r="B74" s="65"/>
      <c r="C74" s="52"/>
      <c r="D74" s="52"/>
      <c r="E74" s="52"/>
      <c r="F74" s="85"/>
      <c r="G74" s="52"/>
      <c r="H74" s="141">
        <f>SUMIFS(Travel!$I:$I,Travel!$D:$D,$A74,Travel!$B:$B,$H$63,Travel!$C:$C,Travel!$O$1)</f>
        <v>0</v>
      </c>
      <c r="I74" s="142"/>
      <c r="J74" s="101"/>
      <c r="K74" s="141">
        <f>SUMIFS(Travel!$I:$I,Travel!$D:$D,$A74,Travel!$B:$B,K$63,Travel!$C:$C,Travel!$O$1)</f>
        <v>0</v>
      </c>
      <c r="L74" s="142"/>
      <c r="M74" s="101"/>
      <c r="N74" s="141">
        <f>SUMIFS(Travel!$I:$I,Travel!$D:$D,$A74,Travel!$B:$B,N$63,Travel!$C:$C,Travel!$O$1)</f>
        <v>0</v>
      </c>
      <c r="O74" s="142"/>
      <c r="P74" s="68">
        <f t="shared" si="0"/>
        <v>0</v>
      </c>
      <c r="Q74" s="25"/>
    </row>
    <row r="75" spans="1:17" x14ac:dyDescent="0.25">
      <c r="A75" s="100" t="s">
        <v>21</v>
      </c>
      <c r="B75" s="65"/>
      <c r="C75" s="52"/>
      <c r="D75" s="52"/>
      <c r="E75" s="52"/>
      <c r="F75" s="85"/>
      <c r="G75" s="52"/>
      <c r="H75" s="141">
        <f>SUMIFS(Travel!$I:$I,Travel!$D:$D,$A75,Travel!$B:$B,$H$63,Travel!$C:$C,Travel!$O$1)</f>
        <v>0</v>
      </c>
      <c r="I75" s="142"/>
      <c r="J75" s="101"/>
      <c r="K75" s="141">
        <f>SUMIFS(Travel!$I:$I,Travel!$D:$D,$A75,Travel!$B:$B,K$63,Travel!$C:$C,Travel!$O$1)</f>
        <v>0</v>
      </c>
      <c r="L75" s="142"/>
      <c r="M75" s="101"/>
      <c r="N75" s="141">
        <f>SUMIFS(Travel!$I:$I,Travel!$D:$D,$A75,Travel!$B:$B,N$63,Travel!$C:$C,Travel!$O$1)</f>
        <v>0</v>
      </c>
      <c r="O75" s="142"/>
      <c r="P75" s="68">
        <f t="shared" si="0"/>
        <v>0</v>
      </c>
      <c r="Q75" s="25"/>
    </row>
    <row r="76" spans="1:17" x14ac:dyDescent="0.25">
      <c r="A76" s="71"/>
      <c r="B76" s="103"/>
      <c r="C76" s="52"/>
      <c r="D76" s="52"/>
      <c r="E76" s="52"/>
      <c r="F76" s="85"/>
      <c r="G76" s="52"/>
      <c r="H76" s="104"/>
      <c r="I76" s="105"/>
      <c r="J76" s="106"/>
      <c r="K76" s="104"/>
      <c r="L76" s="105"/>
      <c r="M76" s="106"/>
      <c r="N76" s="104"/>
      <c r="O76" s="105"/>
      <c r="P76" s="68"/>
      <c r="Q76" s="25"/>
    </row>
    <row r="77" spans="1:17" x14ac:dyDescent="0.25">
      <c r="A77" s="62" t="s">
        <v>54</v>
      </c>
      <c r="B77" s="166"/>
      <c r="C77" s="166"/>
      <c r="D77" s="166"/>
      <c r="E77" s="166"/>
      <c r="F77" s="167"/>
      <c r="G77" s="99"/>
      <c r="H77" s="104"/>
      <c r="I77" s="107"/>
      <c r="J77" s="108"/>
      <c r="K77" s="104"/>
      <c r="L77" s="107"/>
      <c r="M77" s="108"/>
      <c r="N77" s="104"/>
      <c r="O77" s="107"/>
      <c r="P77" s="68"/>
      <c r="Q77" s="25"/>
    </row>
    <row r="78" spans="1:17" x14ac:dyDescent="0.25">
      <c r="A78" s="100" t="s">
        <v>18</v>
      </c>
      <c r="B78" s="65"/>
      <c r="C78" s="52"/>
      <c r="D78" s="52"/>
      <c r="E78" s="52"/>
      <c r="F78" s="52"/>
      <c r="G78" s="52"/>
      <c r="H78" s="141">
        <f>SUMIFS(Travel!$I:$I,Travel!$D:$D,$A78,Travel!$B:$B,H$63,Travel!$C:$C,Travel!$O$2)</f>
        <v>0</v>
      </c>
      <c r="I78" s="142"/>
      <c r="J78" s="101"/>
      <c r="K78" s="141">
        <f>SUMIFS(Travel!$I:$I,Travel!$D:$D,$A78,Travel!$B:$B,K$63,Travel!$C:$C,Travel!$O$2)</f>
        <v>0</v>
      </c>
      <c r="L78" s="142"/>
      <c r="M78" s="101"/>
      <c r="N78" s="141">
        <f>SUMIFS(Travel!$I:$I,Travel!$D:$D,$A78,Travel!$B:$B,N$63,Travel!$C:$C,Travel!$O$2)</f>
        <v>0</v>
      </c>
      <c r="O78" s="142"/>
      <c r="P78" s="68">
        <f>H78+K78+N78</f>
        <v>0</v>
      </c>
      <c r="Q78" s="25"/>
    </row>
    <row r="79" spans="1:17" x14ac:dyDescent="0.25">
      <c r="A79" s="100" t="s">
        <v>19</v>
      </c>
      <c r="B79" s="65"/>
      <c r="C79" s="52"/>
      <c r="D79" s="52"/>
      <c r="E79" s="52"/>
      <c r="F79" s="52"/>
      <c r="G79" s="52"/>
      <c r="H79" s="141">
        <f>SUMIFS(Travel!$I:$I,Travel!$D:$D,$A79,Travel!$B:$B,H$63,Travel!$C:$C,Travel!$O$2)</f>
        <v>0</v>
      </c>
      <c r="I79" s="142"/>
      <c r="J79" s="101"/>
      <c r="K79" s="141">
        <f>SUMIFS(Travel!$I:$I,Travel!$D:$D,$A79,Travel!$B:$B,K$63,Travel!$C:$C,Travel!$O$2)</f>
        <v>0</v>
      </c>
      <c r="L79" s="142"/>
      <c r="M79" s="101"/>
      <c r="N79" s="141">
        <f>SUMIFS(Travel!$I:$I,Travel!$D:$D,$A79,Travel!$B:$B,N$63,Travel!$C:$C,Travel!$O$2)</f>
        <v>0</v>
      </c>
      <c r="O79" s="142"/>
      <c r="P79" s="68">
        <f t="shared" ref="P79:P87" si="1">H79+K79+N79</f>
        <v>0</v>
      </c>
      <c r="Q79" s="25"/>
    </row>
    <row r="80" spans="1:17" x14ac:dyDescent="0.25">
      <c r="A80" s="100" t="s">
        <v>20</v>
      </c>
      <c r="B80" s="65"/>
      <c r="C80" s="52"/>
      <c r="D80" s="52"/>
      <c r="E80" s="52"/>
      <c r="F80" s="52"/>
      <c r="G80" s="52"/>
      <c r="H80" s="141">
        <f>SUMIFS(Travel!$I:$I,Travel!$D:$D,$A80,Travel!$B:$B,H$63,Travel!$C:$C,Travel!$O$2)</f>
        <v>0</v>
      </c>
      <c r="I80" s="142"/>
      <c r="J80" s="101"/>
      <c r="K80" s="141">
        <f>SUMIFS(Travel!$I:$I,Travel!$D:$D,$A80,Travel!$B:$B,K$63,Travel!$C:$C,Travel!$O$2)</f>
        <v>0</v>
      </c>
      <c r="L80" s="142"/>
      <c r="M80" s="101"/>
      <c r="N80" s="141">
        <f>SUMIFS(Travel!$I:$I,Travel!$D:$D,$A80,Travel!$B:$B,N$63,Travel!$C:$C,Travel!$O$2)</f>
        <v>0</v>
      </c>
      <c r="O80" s="142"/>
      <c r="P80" s="68">
        <f t="shared" si="1"/>
        <v>0</v>
      </c>
      <c r="Q80" s="25"/>
    </row>
    <row r="81" spans="1:17" x14ac:dyDescent="0.25">
      <c r="A81" s="100" t="s">
        <v>70</v>
      </c>
      <c r="B81" s="65"/>
      <c r="C81" s="52"/>
      <c r="D81" s="52"/>
      <c r="E81" s="52"/>
      <c r="F81" s="102"/>
      <c r="G81" s="102"/>
      <c r="H81" s="141">
        <f>SUMIFS(Travel!$I:$I,Travel!$D:$D,$A81,Travel!$B:$B,H$63,Travel!$C:$C,Travel!$O$2)</f>
        <v>0</v>
      </c>
      <c r="I81" s="142"/>
      <c r="J81" s="101"/>
      <c r="K81" s="141">
        <f>SUMIFS(Travel!$I:$I,Travel!$D:$D,$A81,Travel!$B:$B,K$63,Travel!$C:$C,Travel!$O$2)</f>
        <v>0</v>
      </c>
      <c r="L81" s="142"/>
      <c r="M81" s="101"/>
      <c r="N81" s="141">
        <f>SUMIFS(Travel!$I:$I,Travel!$D:$D,$A81,Travel!$B:$B,N$63,Travel!$C:$C,Travel!$O$2)</f>
        <v>0</v>
      </c>
      <c r="O81" s="142"/>
      <c r="P81" s="68">
        <f t="shared" si="1"/>
        <v>0</v>
      </c>
      <c r="Q81" s="25"/>
    </row>
    <row r="82" spans="1:17" x14ac:dyDescent="0.25">
      <c r="A82" s="100" t="s">
        <v>60</v>
      </c>
      <c r="B82" s="65"/>
      <c r="C82" s="52"/>
      <c r="D82" s="52"/>
      <c r="E82" s="52"/>
      <c r="F82" s="85"/>
      <c r="G82" s="52"/>
      <c r="H82" s="141">
        <f>SUMIFS(Travel!$I:$I,Travel!$D:$D,$A82,Travel!$B:$B,H$63,Travel!$C:$C,Travel!$O$2)</f>
        <v>0</v>
      </c>
      <c r="I82" s="142"/>
      <c r="J82" s="101"/>
      <c r="K82" s="141">
        <f>SUMIFS(Travel!$I:$I,Travel!$D:$D,$A82,Travel!$B:$B,K$63,Travel!$C:$C,Travel!$O$2)</f>
        <v>0</v>
      </c>
      <c r="L82" s="142"/>
      <c r="M82" s="101"/>
      <c r="N82" s="141">
        <f>SUMIFS(Travel!$I:$I,Travel!$D:$D,$A82,Travel!$B:$B,N$63,Travel!$C:$C,Travel!$O$2)</f>
        <v>0</v>
      </c>
      <c r="O82" s="142"/>
      <c r="P82" s="68">
        <f t="shared" si="1"/>
        <v>0</v>
      </c>
      <c r="Q82" s="25"/>
    </row>
    <row r="83" spans="1:17" x14ac:dyDescent="0.25">
      <c r="A83" s="100" t="s">
        <v>61</v>
      </c>
      <c r="B83" s="65"/>
      <c r="C83" s="52"/>
      <c r="D83" s="52"/>
      <c r="E83" s="52"/>
      <c r="F83" s="85"/>
      <c r="G83" s="52"/>
      <c r="H83" s="141">
        <f>SUMIFS(Travel!$I:$I,Travel!$D:$D,$A83,Travel!$B:$B,H$63,Travel!$C:$C,Travel!$O$2)</f>
        <v>0</v>
      </c>
      <c r="I83" s="142"/>
      <c r="J83" s="101"/>
      <c r="K83" s="141">
        <f>SUMIFS(Travel!$I:$I,Travel!$D:$D,$A83,Travel!$B:$B,K$63,Travel!$C:$C,Travel!$O$2)</f>
        <v>0</v>
      </c>
      <c r="L83" s="142"/>
      <c r="M83" s="101"/>
      <c r="N83" s="141">
        <f>SUMIFS(Travel!$I:$I,Travel!$D:$D,$A83,Travel!$B:$B,N$63,Travel!$C:$C,Travel!$O$2)</f>
        <v>0</v>
      </c>
      <c r="O83" s="142"/>
      <c r="P83" s="68">
        <f>H83+K83+N83</f>
        <v>0</v>
      </c>
      <c r="Q83" s="25"/>
    </row>
    <row r="84" spans="1:17" x14ac:dyDescent="0.25">
      <c r="A84" s="100" t="s">
        <v>62</v>
      </c>
      <c r="B84" s="65"/>
      <c r="C84" s="52"/>
      <c r="D84" s="52"/>
      <c r="E84" s="52"/>
      <c r="F84" s="85"/>
      <c r="G84" s="52"/>
      <c r="H84" s="141">
        <f>SUMIFS(Travel!$I:$I,Travel!$D:$D,$A84,Travel!$B:$B,H$63,Travel!$C:$C,Travel!$O$2)</f>
        <v>0</v>
      </c>
      <c r="I84" s="142"/>
      <c r="J84" s="101"/>
      <c r="K84" s="141">
        <f>SUMIFS(Travel!$I:$I,Travel!$D:$D,$A84,Travel!$B:$B,K$63,Travel!$C:$C,Travel!$O$2)</f>
        <v>0</v>
      </c>
      <c r="L84" s="142"/>
      <c r="M84" s="101"/>
      <c r="N84" s="141">
        <f>SUMIFS(Travel!$I:$I,Travel!$D:$D,$A84,Travel!$B:$B,N$63,Travel!$C:$C,Travel!$O$2)</f>
        <v>0</v>
      </c>
      <c r="O84" s="142"/>
      <c r="P84" s="68">
        <f t="shared" si="1"/>
        <v>0</v>
      </c>
      <c r="Q84" s="25"/>
    </row>
    <row r="85" spans="1:17" x14ac:dyDescent="0.25">
      <c r="A85" s="100" t="s">
        <v>63</v>
      </c>
      <c r="B85" s="65"/>
      <c r="C85" s="52"/>
      <c r="D85" s="52"/>
      <c r="E85" s="52"/>
      <c r="F85" s="85"/>
      <c r="G85" s="52"/>
      <c r="H85" s="141">
        <f>SUMIFS(Travel!$I:$I,Travel!$D:$D,$A85,Travel!$B:$B,H$63,Travel!$C:$C,Travel!$O$2)</f>
        <v>0</v>
      </c>
      <c r="I85" s="142"/>
      <c r="J85" s="101"/>
      <c r="K85" s="141">
        <f>SUMIFS(Travel!$I:$I,Travel!$D:$D,$A85,Travel!$B:$B,K$63,Travel!$C:$C,Travel!$O$2)</f>
        <v>0</v>
      </c>
      <c r="L85" s="142"/>
      <c r="M85" s="101"/>
      <c r="N85" s="141">
        <f>SUMIFS(Travel!$I:$I,Travel!$D:$D,$A85,Travel!$B:$B,N$63,Travel!$C:$C,Travel!$O$2)</f>
        <v>0</v>
      </c>
      <c r="O85" s="142"/>
      <c r="P85" s="68">
        <f t="shared" si="1"/>
        <v>0</v>
      </c>
      <c r="Q85" s="25"/>
    </row>
    <row r="86" spans="1:17" x14ac:dyDescent="0.25">
      <c r="A86" s="100" t="s">
        <v>64</v>
      </c>
      <c r="B86" s="65"/>
      <c r="C86" s="52"/>
      <c r="D86" s="52"/>
      <c r="E86" s="52"/>
      <c r="F86" s="85"/>
      <c r="G86" s="52"/>
      <c r="H86" s="141">
        <f>SUMIFS(Travel!$I:$I,Travel!$D:$D,$A86,Travel!$B:$B,H$63,Travel!$C:$C,Travel!$O$2)</f>
        <v>0</v>
      </c>
      <c r="I86" s="142"/>
      <c r="J86" s="101"/>
      <c r="K86" s="141">
        <f>SUMIFS(Travel!$I:$I,Travel!$D:$D,$A86,Travel!$B:$B,K$63,Travel!$C:$C,Travel!$O$2)</f>
        <v>0</v>
      </c>
      <c r="L86" s="142"/>
      <c r="M86" s="101"/>
      <c r="N86" s="141">
        <f>SUMIFS(Travel!$I:$I,Travel!$D:$D,$A86,Travel!$B:$B,N$63,Travel!$C:$C,Travel!$O$2)</f>
        <v>0</v>
      </c>
      <c r="O86" s="142"/>
      <c r="P86" s="68">
        <f t="shared" si="1"/>
        <v>0</v>
      </c>
      <c r="Q86" s="25"/>
    </row>
    <row r="87" spans="1:17" x14ac:dyDescent="0.25">
      <c r="A87" s="100" t="s">
        <v>21</v>
      </c>
      <c r="B87" s="65"/>
      <c r="C87" s="52"/>
      <c r="D87" s="52"/>
      <c r="E87" s="52"/>
      <c r="F87" s="85"/>
      <c r="G87" s="52"/>
      <c r="H87" s="141">
        <f>SUMIFS(Travel!$I:$I,Travel!$D:$D,$A87,Travel!$B:$B,H$63,Travel!$C:$C,Travel!$O$2)</f>
        <v>0</v>
      </c>
      <c r="I87" s="142"/>
      <c r="J87" s="101"/>
      <c r="K87" s="141">
        <f>SUMIFS(Travel!$I:$I,Travel!$D:$D,$A87,Travel!$B:$B,K$63,Travel!$C:$C,Travel!$O$2)</f>
        <v>0</v>
      </c>
      <c r="L87" s="142"/>
      <c r="M87" s="101"/>
      <c r="N87" s="141">
        <f>SUMIFS(Travel!$I:$I,Travel!$D:$D,$A87,Travel!$B:$B,N$63,Travel!$C:$C,Travel!$O$2)</f>
        <v>0</v>
      </c>
      <c r="O87" s="142"/>
      <c r="P87" s="68">
        <f t="shared" si="1"/>
        <v>0</v>
      </c>
      <c r="Q87" s="25"/>
    </row>
    <row r="88" spans="1:17" x14ac:dyDescent="0.25">
      <c r="A88" s="71"/>
      <c r="B88" s="103"/>
      <c r="C88" s="52"/>
      <c r="D88" s="52"/>
      <c r="E88" s="52"/>
      <c r="F88" s="85"/>
      <c r="G88" s="52"/>
      <c r="H88" s="106"/>
      <c r="I88" s="105"/>
      <c r="J88" s="106"/>
      <c r="K88" s="106"/>
      <c r="L88" s="105"/>
      <c r="M88" s="106"/>
      <c r="N88" s="106"/>
      <c r="O88" s="105"/>
      <c r="P88" s="68"/>
      <c r="Q88" s="25"/>
    </row>
    <row r="89" spans="1:17" s="98" customFormat="1" ht="15.75" thickBot="1" x14ac:dyDescent="0.3">
      <c r="A89" s="94" t="s">
        <v>23</v>
      </c>
      <c r="B89" s="95"/>
      <c r="C89" s="95"/>
      <c r="D89" s="95"/>
      <c r="E89" s="95"/>
      <c r="F89" s="96"/>
      <c r="G89" s="95"/>
      <c r="H89" s="139">
        <f>SUM(H66:I88)</f>
        <v>0</v>
      </c>
      <c r="I89" s="140"/>
      <c r="J89" s="109"/>
      <c r="K89" s="139">
        <f>SUM(K66:L88)</f>
        <v>0</v>
      </c>
      <c r="L89" s="140"/>
      <c r="M89" s="109"/>
      <c r="N89" s="139">
        <f>SUM(N66:O88)</f>
        <v>0</v>
      </c>
      <c r="O89" s="140"/>
      <c r="P89" s="87">
        <f>SUM(P66:P88)</f>
        <v>0</v>
      </c>
      <c r="Q89" s="110"/>
    </row>
    <row r="90" spans="1:17" ht="15.75" thickBot="1" x14ac:dyDescent="0.3">
      <c r="A90" s="25"/>
      <c r="B90" s="25"/>
      <c r="C90" s="25"/>
      <c r="D90" s="25"/>
      <c r="E90" s="25"/>
      <c r="F90" s="25"/>
      <c r="G90" s="25"/>
      <c r="H90" s="25"/>
      <c r="I90" s="52"/>
      <c r="J90" s="52"/>
      <c r="K90" s="25"/>
      <c r="L90" s="52"/>
      <c r="M90" s="52"/>
      <c r="N90" s="25"/>
      <c r="O90" s="52"/>
      <c r="P90" s="52"/>
      <c r="Q90" s="25"/>
    </row>
    <row r="91" spans="1:17" x14ac:dyDescent="0.25">
      <c r="A91" s="79" t="s">
        <v>24</v>
      </c>
      <c r="B91" s="80"/>
      <c r="C91" s="80"/>
      <c r="D91" s="80"/>
      <c r="E91" s="80"/>
      <c r="F91" s="89"/>
      <c r="G91" s="80"/>
      <c r="H91" s="159" t="s">
        <v>1</v>
      </c>
      <c r="I91" s="160"/>
      <c r="J91" s="58"/>
      <c r="K91" s="159" t="s">
        <v>49</v>
      </c>
      <c r="L91" s="160"/>
      <c r="M91" s="58"/>
      <c r="N91" s="159" t="s">
        <v>50</v>
      </c>
      <c r="O91" s="160"/>
      <c r="P91" s="61" t="s">
        <v>3</v>
      </c>
      <c r="Q91" s="25"/>
    </row>
    <row r="92" spans="1:17" x14ac:dyDescent="0.25">
      <c r="A92" s="81"/>
      <c r="B92" s="78"/>
      <c r="C92" s="78"/>
      <c r="D92" s="78"/>
      <c r="E92" s="78"/>
      <c r="F92" s="90"/>
      <c r="G92" s="78"/>
      <c r="H92" s="157"/>
      <c r="I92" s="158"/>
      <c r="J92" s="28"/>
      <c r="K92" s="157"/>
      <c r="L92" s="158"/>
      <c r="M92" s="28"/>
      <c r="N92" s="157"/>
      <c r="O92" s="158"/>
      <c r="P92" s="64"/>
      <c r="Q92" s="25"/>
    </row>
    <row r="93" spans="1:17" ht="14.45" customHeight="1" x14ac:dyDescent="0.25">
      <c r="A93" s="81"/>
      <c r="B93" s="78"/>
      <c r="C93" s="78"/>
      <c r="D93" s="78"/>
      <c r="E93" s="78"/>
      <c r="F93" s="90"/>
      <c r="G93" s="78"/>
      <c r="H93" s="164" t="s">
        <v>25</v>
      </c>
      <c r="I93" s="165">
        <v>0</v>
      </c>
      <c r="J93" s="111"/>
      <c r="K93" s="164" t="s">
        <v>25</v>
      </c>
      <c r="L93" s="165">
        <v>0</v>
      </c>
      <c r="M93" s="111"/>
      <c r="N93" s="164" t="s">
        <v>25</v>
      </c>
      <c r="O93" s="165">
        <v>0</v>
      </c>
      <c r="P93" s="64"/>
      <c r="Q93" s="25"/>
    </row>
    <row r="94" spans="1:17" x14ac:dyDescent="0.25">
      <c r="A94" s="81"/>
      <c r="B94" s="78"/>
      <c r="C94" s="78"/>
      <c r="D94" s="78"/>
      <c r="E94" s="78"/>
      <c r="F94" s="90"/>
      <c r="G94" s="78"/>
      <c r="H94" s="164"/>
      <c r="I94" s="165"/>
      <c r="J94" s="111"/>
      <c r="K94" s="164"/>
      <c r="L94" s="165"/>
      <c r="M94" s="111"/>
      <c r="N94" s="164"/>
      <c r="O94" s="165"/>
      <c r="P94" s="64"/>
      <c r="Q94" s="78"/>
    </row>
    <row r="95" spans="1:17" x14ac:dyDescent="0.25">
      <c r="A95" s="175" t="s">
        <v>26</v>
      </c>
      <c r="B95" s="157"/>
      <c r="C95" s="157"/>
      <c r="D95" s="112"/>
      <c r="E95" s="25"/>
      <c r="F95" s="92"/>
      <c r="G95" s="25"/>
      <c r="H95" s="11">
        <v>0</v>
      </c>
      <c r="I95" s="105">
        <f>H95*$I$93</f>
        <v>0</v>
      </c>
      <c r="J95" s="65"/>
      <c r="K95" s="11">
        <v>0</v>
      </c>
      <c r="L95" s="105">
        <f>K95*$I$93</f>
        <v>0</v>
      </c>
      <c r="M95" s="65"/>
      <c r="N95" s="11">
        <v>0</v>
      </c>
      <c r="O95" s="105">
        <f>N95*$I$93</f>
        <v>0</v>
      </c>
      <c r="P95" s="68">
        <f>I95+L95+O95</f>
        <v>0</v>
      </c>
      <c r="Q95" s="25"/>
    </row>
    <row r="96" spans="1:17" x14ac:dyDescent="0.25">
      <c r="A96" s="175" t="s">
        <v>17</v>
      </c>
      <c r="B96" s="157"/>
      <c r="C96" s="157"/>
      <c r="D96" s="112"/>
      <c r="E96" s="25"/>
      <c r="F96" s="92"/>
      <c r="G96" s="25"/>
      <c r="H96" s="11">
        <v>0</v>
      </c>
      <c r="I96" s="105">
        <f>H96*$I$93</f>
        <v>0</v>
      </c>
      <c r="J96" s="65"/>
      <c r="K96" s="11">
        <v>0</v>
      </c>
      <c r="L96" s="105">
        <f>K96*$I$93</f>
        <v>0</v>
      </c>
      <c r="M96" s="65"/>
      <c r="N96" s="11">
        <v>0</v>
      </c>
      <c r="O96" s="105">
        <f>N96*$I$93</f>
        <v>0</v>
      </c>
      <c r="P96" s="68">
        <f>I96+L96+O96</f>
        <v>0</v>
      </c>
      <c r="Q96" s="25"/>
    </row>
    <row r="97" spans="1:17" x14ac:dyDescent="0.25">
      <c r="A97" s="175" t="s">
        <v>27</v>
      </c>
      <c r="B97" s="157"/>
      <c r="C97" s="157"/>
      <c r="D97" s="112"/>
      <c r="E97" s="25"/>
      <c r="F97" s="92"/>
      <c r="G97" s="25"/>
      <c r="H97" s="11">
        <v>0</v>
      </c>
      <c r="I97" s="105">
        <f>H97*$I$93</f>
        <v>0</v>
      </c>
      <c r="J97" s="65"/>
      <c r="K97" s="11">
        <v>0</v>
      </c>
      <c r="L97" s="105">
        <f>K97*$I$93</f>
        <v>0</v>
      </c>
      <c r="M97" s="65"/>
      <c r="N97" s="11">
        <v>0</v>
      </c>
      <c r="O97" s="105">
        <f>N97*$I$93</f>
        <v>0</v>
      </c>
      <c r="P97" s="68">
        <f>I97+L97+O97</f>
        <v>0</v>
      </c>
      <c r="Q97" s="25"/>
    </row>
    <row r="98" spans="1:17" x14ac:dyDescent="0.25">
      <c r="A98" s="175" t="s">
        <v>22</v>
      </c>
      <c r="B98" s="176"/>
      <c r="C98" s="176"/>
      <c r="D98" s="112"/>
      <c r="E98" s="25"/>
      <c r="F98" s="92"/>
      <c r="G98" s="25"/>
      <c r="H98" s="11">
        <v>0</v>
      </c>
      <c r="I98" s="105">
        <f>H98*$I$93</f>
        <v>0</v>
      </c>
      <c r="J98" s="65"/>
      <c r="K98" s="11">
        <v>0</v>
      </c>
      <c r="L98" s="105">
        <f>K98*$I$93</f>
        <v>0</v>
      </c>
      <c r="M98" s="65"/>
      <c r="N98" s="11">
        <v>0</v>
      </c>
      <c r="O98" s="105">
        <f>N98*$I$93</f>
        <v>0</v>
      </c>
      <c r="P98" s="68">
        <f>I98+L98+O98</f>
        <v>0</v>
      </c>
      <c r="Q98" s="25"/>
    </row>
    <row r="99" spans="1:17" x14ac:dyDescent="0.25">
      <c r="A99" s="69"/>
      <c r="B99" s="25"/>
      <c r="C99" s="25"/>
      <c r="D99" s="25"/>
      <c r="E99" s="25"/>
      <c r="F99" s="92"/>
      <c r="G99" s="25"/>
      <c r="H99" s="157"/>
      <c r="I99" s="158"/>
      <c r="J99" s="28"/>
      <c r="K99" s="157"/>
      <c r="L99" s="158"/>
      <c r="M99" s="28"/>
      <c r="N99" s="157"/>
      <c r="O99" s="158"/>
      <c r="P99" s="93"/>
      <c r="Q99" s="25"/>
    </row>
    <row r="100" spans="1:17" s="116" customFormat="1" ht="15.75" thickBot="1" x14ac:dyDescent="0.3">
      <c r="A100" s="113" t="s">
        <v>28</v>
      </c>
      <c r="B100" s="114"/>
      <c r="C100" s="114"/>
      <c r="D100" s="114"/>
      <c r="E100" s="114"/>
      <c r="F100" s="115"/>
      <c r="G100" s="114"/>
      <c r="H100" s="139">
        <f>SUM(I95:I98)</f>
        <v>0</v>
      </c>
      <c r="I100" s="140"/>
      <c r="J100" s="109"/>
      <c r="K100" s="139">
        <f>SUM(L95:L98)</f>
        <v>0</v>
      </c>
      <c r="L100" s="140"/>
      <c r="M100" s="109"/>
      <c r="N100" s="139">
        <f>SUM(O95:O98)</f>
        <v>0</v>
      </c>
      <c r="O100" s="140"/>
      <c r="P100" s="87">
        <f>SUM(P95:P98)</f>
        <v>0</v>
      </c>
      <c r="Q100" s="110"/>
    </row>
    <row r="101" spans="1:17" ht="15.75" thickBot="1" x14ac:dyDescent="0.3">
      <c r="A101" s="117"/>
      <c r="B101" s="117"/>
      <c r="C101" s="117"/>
      <c r="D101" s="117"/>
      <c r="E101" s="117"/>
      <c r="F101" s="117"/>
      <c r="G101" s="117"/>
      <c r="H101" s="28"/>
      <c r="I101" s="28"/>
      <c r="J101" s="28"/>
      <c r="K101" s="28"/>
      <c r="L101" s="28"/>
      <c r="M101" s="28"/>
      <c r="N101" s="28"/>
      <c r="O101" s="28"/>
      <c r="P101" s="118"/>
      <c r="Q101" s="25"/>
    </row>
    <row r="102" spans="1:17" x14ac:dyDescent="0.25">
      <c r="A102" s="79" t="s">
        <v>29</v>
      </c>
      <c r="B102" s="59"/>
      <c r="C102" s="58"/>
      <c r="D102" s="58"/>
      <c r="E102" s="58"/>
      <c r="F102" s="60"/>
      <c r="G102" s="58"/>
      <c r="H102" s="159" t="s">
        <v>1</v>
      </c>
      <c r="I102" s="160"/>
      <c r="J102" s="58"/>
      <c r="K102" s="159" t="s">
        <v>49</v>
      </c>
      <c r="L102" s="160"/>
      <c r="M102" s="58"/>
      <c r="N102" s="159" t="s">
        <v>50</v>
      </c>
      <c r="O102" s="160"/>
      <c r="P102" s="61" t="s">
        <v>3</v>
      </c>
      <c r="Q102" s="25"/>
    </row>
    <row r="103" spans="1:17" x14ac:dyDescent="0.25">
      <c r="A103" s="81"/>
      <c r="B103" s="25"/>
      <c r="C103" s="25"/>
      <c r="D103" s="25"/>
      <c r="E103" s="25"/>
      <c r="F103" s="92"/>
      <c r="G103" s="25"/>
      <c r="H103" s="157"/>
      <c r="I103" s="158"/>
      <c r="J103" s="28"/>
      <c r="K103" s="157"/>
      <c r="L103" s="158"/>
      <c r="M103" s="28"/>
      <c r="N103" s="157"/>
      <c r="O103" s="158"/>
      <c r="P103" s="93"/>
      <c r="Q103" s="25"/>
    </row>
    <row r="104" spans="1:17" x14ac:dyDescent="0.25">
      <c r="A104" s="168" t="s">
        <v>15</v>
      </c>
      <c r="B104" s="169"/>
      <c r="C104" s="169"/>
      <c r="D104" s="169"/>
      <c r="E104" s="169"/>
      <c r="F104" s="85"/>
      <c r="G104" s="52"/>
      <c r="H104" s="143">
        <v>0</v>
      </c>
      <c r="I104" s="144"/>
      <c r="J104" s="1"/>
      <c r="K104" s="143">
        <v>0</v>
      </c>
      <c r="L104" s="144"/>
      <c r="M104" s="1"/>
      <c r="N104" s="143">
        <v>0</v>
      </c>
      <c r="O104" s="144"/>
      <c r="P104" s="68">
        <f>H104+K104+N104</f>
        <v>0</v>
      </c>
      <c r="Q104" s="25"/>
    </row>
    <row r="105" spans="1:17" x14ac:dyDescent="0.25">
      <c r="A105" s="168" t="s">
        <v>15</v>
      </c>
      <c r="B105" s="169"/>
      <c r="C105" s="169"/>
      <c r="D105" s="169"/>
      <c r="E105" s="169"/>
      <c r="F105" s="85"/>
      <c r="G105" s="52"/>
      <c r="H105" s="143">
        <v>0</v>
      </c>
      <c r="I105" s="144"/>
      <c r="J105" s="1"/>
      <c r="K105" s="143">
        <v>0</v>
      </c>
      <c r="L105" s="144"/>
      <c r="M105" s="1"/>
      <c r="N105" s="143">
        <v>0</v>
      </c>
      <c r="O105" s="144"/>
      <c r="P105" s="68">
        <f t="shared" ref="P105:P117" si="2">H105+K105+N105</f>
        <v>0</v>
      </c>
      <c r="Q105" s="25"/>
    </row>
    <row r="106" spans="1:17" x14ac:dyDescent="0.25">
      <c r="A106" s="168" t="s">
        <v>15</v>
      </c>
      <c r="B106" s="169"/>
      <c r="C106" s="169"/>
      <c r="D106" s="169"/>
      <c r="E106" s="169"/>
      <c r="F106" s="85"/>
      <c r="G106" s="52"/>
      <c r="H106" s="143">
        <v>0</v>
      </c>
      <c r="I106" s="144"/>
      <c r="J106" s="1"/>
      <c r="K106" s="143">
        <v>0</v>
      </c>
      <c r="L106" s="144"/>
      <c r="M106" s="1"/>
      <c r="N106" s="143">
        <v>0</v>
      </c>
      <c r="O106" s="144"/>
      <c r="P106" s="68">
        <f t="shared" si="2"/>
        <v>0</v>
      </c>
      <c r="Q106" s="25"/>
    </row>
    <row r="107" spans="1:17" x14ac:dyDescent="0.25">
      <c r="A107" s="168" t="s">
        <v>15</v>
      </c>
      <c r="B107" s="169"/>
      <c r="C107" s="169"/>
      <c r="D107" s="169"/>
      <c r="E107" s="169"/>
      <c r="F107" s="85"/>
      <c r="G107" s="52"/>
      <c r="H107" s="143">
        <v>0</v>
      </c>
      <c r="I107" s="144"/>
      <c r="J107" s="1"/>
      <c r="K107" s="143">
        <v>0</v>
      </c>
      <c r="L107" s="144"/>
      <c r="M107" s="1"/>
      <c r="N107" s="143">
        <v>0</v>
      </c>
      <c r="O107" s="144"/>
      <c r="P107" s="68">
        <f t="shared" si="2"/>
        <v>0</v>
      </c>
      <c r="Q107" s="25"/>
    </row>
    <row r="108" spans="1:17" x14ac:dyDescent="0.25">
      <c r="A108" s="168" t="s">
        <v>15</v>
      </c>
      <c r="B108" s="169"/>
      <c r="C108" s="169"/>
      <c r="D108" s="169"/>
      <c r="E108" s="169"/>
      <c r="F108" s="85"/>
      <c r="G108" s="52"/>
      <c r="H108" s="143">
        <v>0</v>
      </c>
      <c r="I108" s="144"/>
      <c r="J108" s="1"/>
      <c r="K108" s="143">
        <v>0</v>
      </c>
      <c r="L108" s="144"/>
      <c r="M108" s="1"/>
      <c r="N108" s="143">
        <v>0</v>
      </c>
      <c r="O108" s="144"/>
      <c r="P108" s="68">
        <f t="shared" si="2"/>
        <v>0</v>
      </c>
      <c r="Q108" s="25"/>
    </row>
    <row r="109" spans="1:17" x14ac:dyDescent="0.25">
      <c r="A109" s="168" t="s">
        <v>15</v>
      </c>
      <c r="B109" s="169"/>
      <c r="C109" s="169"/>
      <c r="D109" s="169"/>
      <c r="E109" s="169"/>
      <c r="F109" s="85"/>
      <c r="G109" s="52"/>
      <c r="H109" s="143">
        <v>0</v>
      </c>
      <c r="I109" s="144"/>
      <c r="J109" s="1"/>
      <c r="K109" s="143">
        <v>0</v>
      </c>
      <c r="L109" s="144"/>
      <c r="M109" s="1"/>
      <c r="N109" s="143">
        <v>0</v>
      </c>
      <c r="O109" s="144"/>
      <c r="P109" s="68">
        <f t="shared" si="2"/>
        <v>0</v>
      </c>
      <c r="Q109" s="25"/>
    </row>
    <row r="110" spans="1:17" x14ac:dyDescent="0.25">
      <c r="A110" s="168" t="s">
        <v>15</v>
      </c>
      <c r="B110" s="169"/>
      <c r="C110" s="169"/>
      <c r="D110" s="169"/>
      <c r="E110" s="169"/>
      <c r="F110" s="85"/>
      <c r="G110" s="52"/>
      <c r="H110" s="143">
        <v>0</v>
      </c>
      <c r="I110" s="144"/>
      <c r="J110" s="1"/>
      <c r="K110" s="143">
        <v>0</v>
      </c>
      <c r="L110" s="144"/>
      <c r="M110" s="1"/>
      <c r="N110" s="143">
        <v>0</v>
      </c>
      <c r="O110" s="144"/>
      <c r="P110" s="68">
        <f>H110+K110+N110</f>
        <v>0</v>
      </c>
      <c r="Q110" s="25"/>
    </row>
    <row r="111" spans="1:17" x14ac:dyDescent="0.25">
      <c r="A111" s="168" t="s">
        <v>15</v>
      </c>
      <c r="B111" s="169"/>
      <c r="C111" s="169"/>
      <c r="D111" s="169"/>
      <c r="E111" s="169"/>
      <c r="F111" s="85"/>
      <c r="G111" s="52"/>
      <c r="H111" s="143">
        <v>0</v>
      </c>
      <c r="I111" s="144"/>
      <c r="J111" s="1"/>
      <c r="K111" s="143">
        <v>0</v>
      </c>
      <c r="L111" s="144"/>
      <c r="M111" s="1"/>
      <c r="N111" s="143">
        <v>0</v>
      </c>
      <c r="O111" s="144"/>
      <c r="P111" s="68">
        <f t="shared" si="2"/>
        <v>0</v>
      </c>
      <c r="Q111" s="25"/>
    </row>
    <row r="112" spans="1:17" x14ac:dyDescent="0.25">
      <c r="A112" s="168" t="s">
        <v>15</v>
      </c>
      <c r="B112" s="169"/>
      <c r="C112" s="169"/>
      <c r="D112" s="169"/>
      <c r="E112" s="169"/>
      <c r="F112" s="85"/>
      <c r="G112" s="52"/>
      <c r="H112" s="143">
        <v>0</v>
      </c>
      <c r="I112" s="144"/>
      <c r="J112" s="1"/>
      <c r="K112" s="143">
        <v>0</v>
      </c>
      <c r="L112" s="144"/>
      <c r="M112" s="1"/>
      <c r="N112" s="143">
        <v>0</v>
      </c>
      <c r="O112" s="144"/>
      <c r="P112" s="68">
        <f t="shared" si="2"/>
        <v>0</v>
      </c>
      <c r="Q112" s="25"/>
    </row>
    <row r="113" spans="1:17" x14ac:dyDescent="0.25">
      <c r="A113" s="168" t="s">
        <v>15</v>
      </c>
      <c r="B113" s="169"/>
      <c r="C113" s="169"/>
      <c r="D113" s="169"/>
      <c r="E113" s="169"/>
      <c r="F113" s="85"/>
      <c r="G113" s="52"/>
      <c r="H113" s="143">
        <v>0</v>
      </c>
      <c r="I113" s="144"/>
      <c r="J113" s="1"/>
      <c r="K113" s="143">
        <v>0</v>
      </c>
      <c r="L113" s="144"/>
      <c r="M113" s="1"/>
      <c r="N113" s="143">
        <v>0</v>
      </c>
      <c r="O113" s="144"/>
      <c r="P113" s="68">
        <f t="shared" si="2"/>
        <v>0</v>
      </c>
      <c r="Q113" s="25"/>
    </row>
    <row r="114" spans="1:17" x14ac:dyDescent="0.25">
      <c r="A114" s="168" t="s">
        <v>15</v>
      </c>
      <c r="B114" s="169"/>
      <c r="C114" s="169"/>
      <c r="D114" s="169"/>
      <c r="E114" s="169"/>
      <c r="F114" s="85"/>
      <c r="G114" s="52"/>
      <c r="H114" s="143">
        <v>0</v>
      </c>
      <c r="I114" s="144"/>
      <c r="J114" s="1"/>
      <c r="K114" s="143">
        <v>0</v>
      </c>
      <c r="L114" s="144"/>
      <c r="M114" s="1"/>
      <c r="N114" s="143">
        <v>0</v>
      </c>
      <c r="O114" s="144"/>
      <c r="P114" s="68">
        <f t="shared" si="2"/>
        <v>0</v>
      </c>
      <c r="Q114" s="25"/>
    </row>
    <row r="115" spans="1:17" x14ac:dyDescent="0.25">
      <c r="A115" s="168" t="s">
        <v>15</v>
      </c>
      <c r="B115" s="169"/>
      <c r="C115" s="169"/>
      <c r="D115" s="169"/>
      <c r="E115" s="169"/>
      <c r="F115" s="85"/>
      <c r="G115" s="52"/>
      <c r="H115" s="143">
        <v>0</v>
      </c>
      <c r="I115" s="144"/>
      <c r="J115" s="1"/>
      <c r="K115" s="143">
        <v>0</v>
      </c>
      <c r="L115" s="144"/>
      <c r="M115" s="1"/>
      <c r="N115" s="143">
        <v>0</v>
      </c>
      <c r="O115" s="144"/>
      <c r="P115" s="68">
        <f t="shared" si="2"/>
        <v>0</v>
      </c>
      <c r="Q115" s="25"/>
    </row>
    <row r="116" spans="1:17" x14ac:dyDescent="0.25">
      <c r="A116" s="168" t="s">
        <v>15</v>
      </c>
      <c r="B116" s="169"/>
      <c r="C116" s="169"/>
      <c r="D116" s="169"/>
      <c r="E116" s="169"/>
      <c r="F116" s="85"/>
      <c r="G116" s="52"/>
      <c r="H116" s="143">
        <v>0</v>
      </c>
      <c r="I116" s="144"/>
      <c r="J116" s="1"/>
      <c r="K116" s="143">
        <v>0</v>
      </c>
      <c r="L116" s="144"/>
      <c r="M116" s="1"/>
      <c r="N116" s="143">
        <v>0</v>
      </c>
      <c r="O116" s="144"/>
      <c r="P116" s="68">
        <f t="shared" si="2"/>
        <v>0</v>
      </c>
      <c r="Q116" s="25"/>
    </row>
    <row r="117" spans="1:17" x14ac:dyDescent="0.25">
      <c r="A117" s="168" t="s">
        <v>15</v>
      </c>
      <c r="B117" s="169"/>
      <c r="C117" s="169"/>
      <c r="D117" s="169"/>
      <c r="E117" s="169"/>
      <c r="F117" s="85"/>
      <c r="G117" s="52"/>
      <c r="H117" s="143">
        <v>0</v>
      </c>
      <c r="I117" s="144"/>
      <c r="J117" s="1"/>
      <c r="K117" s="143">
        <v>0</v>
      </c>
      <c r="L117" s="144"/>
      <c r="M117" s="1"/>
      <c r="N117" s="143">
        <v>0</v>
      </c>
      <c r="O117" s="144"/>
      <c r="P117" s="68">
        <f t="shared" si="2"/>
        <v>0</v>
      </c>
      <c r="Q117" s="25"/>
    </row>
    <row r="118" spans="1:17" x14ac:dyDescent="0.25">
      <c r="A118" s="172"/>
      <c r="B118" s="157"/>
      <c r="C118" s="157"/>
      <c r="D118" s="25"/>
      <c r="E118" s="25"/>
      <c r="F118" s="92"/>
      <c r="G118" s="25"/>
      <c r="H118" s="162"/>
      <c r="I118" s="163"/>
      <c r="J118" s="25"/>
      <c r="K118" s="162"/>
      <c r="L118" s="163"/>
      <c r="M118" s="25"/>
      <c r="N118" s="162"/>
      <c r="O118" s="163"/>
      <c r="P118" s="93"/>
      <c r="Q118" s="25"/>
    </row>
    <row r="119" spans="1:17" ht="15.75" thickBot="1" x14ac:dyDescent="0.3">
      <c r="A119" s="73" t="s">
        <v>30</v>
      </c>
      <c r="B119" s="74"/>
      <c r="C119" s="74"/>
      <c r="D119" s="74"/>
      <c r="E119" s="74"/>
      <c r="F119" s="75"/>
      <c r="G119" s="74"/>
      <c r="H119" s="119">
        <f>SUM(H104:I117)</f>
        <v>0</v>
      </c>
      <c r="I119" s="120"/>
      <c r="J119" s="121"/>
      <c r="K119" s="119">
        <f>SUM(K104:L117)</f>
        <v>0</v>
      </c>
      <c r="L119" s="120"/>
      <c r="M119" s="121"/>
      <c r="N119" s="119">
        <f>SUM(N104:O117)</f>
        <v>0</v>
      </c>
      <c r="O119" s="120"/>
      <c r="P119" s="87">
        <f>SUM(P104:P117)</f>
        <v>0</v>
      </c>
      <c r="Q119" s="110"/>
    </row>
    <row r="120" spans="1:17" ht="15.75" thickBot="1" x14ac:dyDescent="0.3">
      <c r="A120" s="25"/>
      <c r="B120" s="25"/>
      <c r="C120" s="25"/>
      <c r="D120" s="25"/>
      <c r="E120" s="25"/>
      <c r="F120" s="25"/>
      <c r="G120" s="25"/>
      <c r="H120" s="25"/>
      <c r="I120" s="52"/>
      <c r="J120" s="52"/>
      <c r="K120" s="25"/>
      <c r="L120" s="52"/>
      <c r="M120" s="52"/>
      <c r="N120" s="25"/>
      <c r="O120" s="52"/>
      <c r="P120" s="52"/>
      <c r="Q120" s="25"/>
    </row>
    <row r="121" spans="1:17" x14ac:dyDescent="0.25">
      <c r="A121" s="79" t="s">
        <v>31</v>
      </c>
      <c r="B121" s="59"/>
      <c r="C121" s="58"/>
      <c r="D121" s="58"/>
      <c r="E121" s="58"/>
      <c r="F121" s="58"/>
      <c r="G121" s="58"/>
      <c r="H121" s="159" t="s">
        <v>1</v>
      </c>
      <c r="I121" s="160"/>
      <c r="J121" s="58"/>
      <c r="K121" s="159" t="s">
        <v>49</v>
      </c>
      <c r="L121" s="160"/>
      <c r="M121" s="58"/>
      <c r="N121" s="159" t="s">
        <v>50</v>
      </c>
      <c r="O121" s="160"/>
      <c r="P121" s="61" t="s">
        <v>3</v>
      </c>
      <c r="Q121" s="25"/>
    </row>
    <row r="122" spans="1:17" x14ac:dyDescent="0.25">
      <c r="A122" s="81"/>
      <c r="B122" s="25"/>
      <c r="C122" s="25"/>
      <c r="D122" s="25"/>
      <c r="E122" s="25"/>
      <c r="F122" s="122"/>
      <c r="H122" s="157"/>
      <c r="I122" s="158"/>
      <c r="J122" s="28"/>
      <c r="K122" s="157"/>
      <c r="L122" s="158"/>
      <c r="M122" s="28"/>
      <c r="N122" s="157"/>
      <c r="O122" s="158"/>
      <c r="P122" s="93"/>
      <c r="Q122" s="25"/>
    </row>
    <row r="123" spans="1:17" x14ac:dyDescent="0.25">
      <c r="A123" s="172" t="s">
        <v>80</v>
      </c>
      <c r="B123" s="162"/>
      <c r="C123" s="162"/>
      <c r="D123" s="162"/>
      <c r="E123" s="162"/>
      <c r="F123" s="122"/>
      <c r="H123" s="143">
        <v>0</v>
      </c>
      <c r="I123" s="144"/>
      <c r="J123" s="1"/>
      <c r="K123" s="143">
        <v>0</v>
      </c>
      <c r="L123" s="144"/>
      <c r="M123" s="1"/>
      <c r="N123" s="143">
        <v>0</v>
      </c>
      <c r="O123" s="144"/>
      <c r="P123" s="68">
        <f>H123+K123+N123</f>
        <v>0</v>
      </c>
      <c r="Q123" s="25"/>
    </row>
    <row r="124" spans="1:17" x14ac:dyDescent="0.25">
      <c r="A124" s="172" t="s">
        <v>80</v>
      </c>
      <c r="B124" s="162"/>
      <c r="C124" s="162"/>
      <c r="D124" s="162"/>
      <c r="E124" s="162"/>
      <c r="F124" s="52"/>
      <c r="G124" s="52"/>
      <c r="H124" s="143">
        <v>0</v>
      </c>
      <c r="I124" s="144"/>
      <c r="J124" s="1"/>
      <c r="K124" s="143">
        <v>0</v>
      </c>
      <c r="L124" s="144"/>
      <c r="M124" s="1"/>
      <c r="N124" s="143">
        <v>0</v>
      </c>
      <c r="O124" s="144"/>
      <c r="P124" s="68">
        <f t="shared" ref="P124:P125" si="3">H124+K124+N124</f>
        <v>0</v>
      </c>
      <c r="Q124" s="25"/>
    </row>
    <row r="125" spans="1:17" x14ac:dyDescent="0.25">
      <c r="A125" s="172" t="s">
        <v>80</v>
      </c>
      <c r="B125" s="162"/>
      <c r="C125" s="162"/>
      <c r="D125" s="162"/>
      <c r="E125" s="162"/>
      <c r="F125" s="52"/>
      <c r="G125" s="52"/>
      <c r="H125" s="143">
        <v>0</v>
      </c>
      <c r="I125" s="144"/>
      <c r="J125" s="1"/>
      <c r="K125" s="143">
        <v>0</v>
      </c>
      <c r="L125" s="144"/>
      <c r="M125" s="1"/>
      <c r="N125" s="143">
        <v>0</v>
      </c>
      <c r="O125" s="144"/>
      <c r="P125" s="68">
        <f t="shared" si="3"/>
        <v>0</v>
      </c>
      <c r="Q125" s="25"/>
    </row>
    <row r="126" spans="1:17" x14ac:dyDescent="0.25">
      <c r="A126" s="172" t="s">
        <v>80</v>
      </c>
      <c r="B126" s="162"/>
      <c r="C126" s="162"/>
      <c r="D126" s="162"/>
      <c r="E126" s="162"/>
      <c r="F126" s="52"/>
      <c r="G126" s="52"/>
      <c r="H126" s="143">
        <v>0</v>
      </c>
      <c r="I126" s="144"/>
      <c r="J126" s="1"/>
      <c r="K126" s="143">
        <v>0</v>
      </c>
      <c r="L126" s="144"/>
      <c r="M126" s="1"/>
      <c r="N126" s="143">
        <v>0</v>
      </c>
      <c r="O126" s="144"/>
      <c r="P126" s="68">
        <f>H126+K126+N126</f>
        <v>0</v>
      </c>
      <c r="Q126" s="25"/>
    </row>
    <row r="127" spans="1:17" x14ac:dyDescent="0.25">
      <c r="A127" s="172"/>
      <c r="B127" s="157"/>
      <c r="C127" s="157"/>
      <c r="D127" s="25"/>
      <c r="E127" s="25"/>
      <c r="F127" s="92"/>
      <c r="G127" s="25"/>
      <c r="H127" s="157"/>
      <c r="I127" s="158"/>
      <c r="J127" s="28"/>
      <c r="K127" s="157"/>
      <c r="L127" s="158"/>
      <c r="M127" s="28"/>
      <c r="N127" s="157"/>
      <c r="O127" s="158"/>
      <c r="P127" s="93"/>
      <c r="Q127" s="25"/>
    </row>
    <row r="128" spans="1:17" ht="15.75" thickBot="1" x14ac:dyDescent="0.3">
      <c r="A128" s="73" t="s">
        <v>32</v>
      </c>
      <c r="B128" s="74"/>
      <c r="C128" s="74"/>
      <c r="D128" s="74"/>
      <c r="E128" s="74"/>
      <c r="F128" s="74"/>
      <c r="G128" s="74"/>
      <c r="H128" s="153">
        <f>SUM(H123:I126)</f>
        <v>0</v>
      </c>
      <c r="I128" s="154"/>
      <c r="J128" s="121"/>
      <c r="K128" s="153">
        <f>SUM(K123:L126)</f>
        <v>0</v>
      </c>
      <c r="L128" s="154"/>
      <c r="M128" s="121"/>
      <c r="N128" s="153">
        <f>SUM(N123:O126)</f>
        <v>0</v>
      </c>
      <c r="O128" s="154"/>
      <c r="P128" s="87">
        <f>SUM(P123:P126)</f>
        <v>0</v>
      </c>
      <c r="Q128" s="88"/>
    </row>
    <row r="129" spans="1:17" ht="15.75" thickBot="1" x14ac:dyDescent="0.3">
      <c r="A129" s="25"/>
      <c r="B129" s="25"/>
      <c r="C129" s="25"/>
      <c r="D129" s="25"/>
      <c r="E129" s="25"/>
      <c r="F129" s="25"/>
      <c r="G129" s="25"/>
      <c r="H129" s="25"/>
      <c r="I129" s="52"/>
      <c r="J129" s="52"/>
      <c r="K129" s="25"/>
      <c r="L129" s="52"/>
      <c r="M129" s="52"/>
      <c r="N129" s="25"/>
      <c r="O129" s="52"/>
      <c r="P129" s="52"/>
      <c r="Q129" s="25"/>
    </row>
    <row r="130" spans="1:17" x14ac:dyDescent="0.25">
      <c r="A130" s="79" t="s">
        <v>33</v>
      </c>
      <c r="B130" s="59"/>
      <c r="C130" s="58"/>
      <c r="D130" s="58"/>
      <c r="E130" s="58"/>
      <c r="F130" s="60"/>
      <c r="G130" s="58"/>
      <c r="H130" s="159" t="s">
        <v>1</v>
      </c>
      <c r="I130" s="160"/>
      <c r="J130" s="58"/>
      <c r="K130" s="159" t="s">
        <v>49</v>
      </c>
      <c r="L130" s="160"/>
      <c r="M130" s="58"/>
      <c r="N130" s="159" t="s">
        <v>50</v>
      </c>
      <c r="O130" s="160"/>
      <c r="P130" s="61" t="s">
        <v>3</v>
      </c>
      <c r="Q130" s="25"/>
    </row>
    <row r="131" spans="1:17" x14ac:dyDescent="0.25">
      <c r="A131" s="81"/>
      <c r="B131" s="123"/>
      <c r="C131" s="123"/>
      <c r="D131" s="123"/>
      <c r="E131" s="123"/>
      <c r="F131" s="124"/>
      <c r="G131" s="123"/>
      <c r="H131" s="162"/>
      <c r="I131" s="163"/>
      <c r="J131" s="25"/>
      <c r="K131" s="162"/>
      <c r="L131" s="163"/>
      <c r="M131" s="25"/>
      <c r="N131" s="162"/>
      <c r="O131" s="163"/>
      <c r="P131" s="93"/>
      <c r="Q131" s="25"/>
    </row>
    <row r="132" spans="1:17" x14ac:dyDescent="0.25">
      <c r="A132" s="69" t="s">
        <v>46</v>
      </c>
      <c r="B132" s="65"/>
      <c r="C132" s="65"/>
      <c r="D132" s="65"/>
      <c r="E132" s="65"/>
      <c r="F132" s="67"/>
      <c r="G132" s="65"/>
      <c r="H132" s="143">
        <v>0</v>
      </c>
      <c r="I132" s="144"/>
      <c r="J132" s="1"/>
      <c r="K132" s="143">
        <v>0</v>
      </c>
      <c r="L132" s="144"/>
      <c r="M132" s="1"/>
      <c r="N132" s="143">
        <v>0</v>
      </c>
      <c r="O132" s="144"/>
      <c r="P132" s="68">
        <f>H132+K132+N132</f>
        <v>0</v>
      </c>
      <c r="Q132" s="25"/>
    </row>
    <row r="133" spans="1:17" x14ac:dyDescent="0.25">
      <c r="A133" s="69" t="s">
        <v>47</v>
      </c>
      <c r="B133" s="65"/>
      <c r="C133" s="65"/>
      <c r="D133" s="65"/>
      <c r="E133" s="65"/>
      <c r="F133" s="67"/>
      <c r="G133" s="65"/>
      <c r="H133" s="143">
        <v>0</v>
      </c>
      <c r="I133" s="144"/>
      <c r="J133" s="1"/>
      <c r="K133" s="143">
        <v>0</v>
      </c>
      <c r="L133" s="144"/>
      <c r="M133" s="1"/>
      <c r="N133" s="143">
        <v>0</v>
      </c>
      <c r="O133" s="144"/>
      <c r="P133" s="68">
        <f>H133+K133+N133</f>
        <v>0</v>
      </c>
      <c r="Q133" s="25"/>
    </row>
    <row r="134" spans="1:17" x14ac:dyDescent="0.25">
      <c r="A134" s="69"/>
      <c r="B134" s="65"/>
      <c r="C134" s="65"/>
      <c r="D134" s="65"/>
      <c r="E134" s="65"/>
      <c r="F134" s="67"/>
      <c r="G134" s="65"/>
      <c r="H134" s="104"/>
      <c r="I134" s="105"/>
      <c r="J134" s="106"/>
      <c r="K134" s="104"/>
      <c r="L134" s="105"/>
      <c r="M134" s="106"/>
      <c r="N134" s="104"/>
      <c r="O134" s="105"/>
      <c r="P134" s="68"/>
      <c r="Q134" s="25"/>
    </row>
    <row r="135" spans="1:17" x14ac:dyDescent="0.25">
      <c r="A135" s="168" t="s">
        <v>34</v>
      </c>
      <c r="B135" s="169"/>
      <c r="C135" s="169"/>
      <c r="D135" s="169"/>
      <c r="E135" s="169"/>
      <c r="F135" s="67"/>
      <c r="G135" s="65"/>
      <c r="H135" s="143">
        <v>0</v>
      </c>
      <c r="I135" s="144"/>
      <c r="J135" s="1"/>
      <c r="K135" s="143">
        <v>0</v>
      </c>
      <c r="L135" s="144"/>
      <c r="M135" s="1"/>
      <c r="N135" s="143">
        <v>0</v>
      </c>
      <c r="O135" s="144"/>
      <c r="P135" s="68">
        <f>H135+K135+N135</f>
        <v>0</v>
      </c>
      <c r="Q135" s="25"/>
    </row>
    <row r="136" spans="1:17" x14ac:dyDescent="0.25">
      <c r="A136" s="168" t="s">
        <v>34</v>
      </c>
      <c r="B136" s="169"/>
      <c r="C136" s="169"/>
      <c r="D136" s="169"/>
      <c r="E136" s="169"/>
      <c r="F136" s="67"/>
      <c r="G136" s="65"/>
      <c r="H136" s="143">
        <v>0</v>
      </c>
      <c r="I136" s="144"/>
      <c r="J136" s="1"/>
      <c r="K136" s="143">
        <v>0</v>
      </c>
      <c r="L136" s="144"/>
      <c r="M136" s="1"/>
      <c r="N136" s="143">
        <v>0</v>
      </c>
      <c r="O136" s="144"/>
      <c r="P136" s="68">
        <f>H136+K136+N136</f>
        <v>0</v>
      </c>
      <c r="Q136" s="25"/>
    </row>
    <row r="137" spans="1:17" x14ac:dyDescent="0.25">
      <c r="A137" s="168" t="s">
        <v>34</v>
      </c>
      <c r="B137" s="169"/>
      <c r="C137" s="169"/>
      <c r="D137" s="169"/>
      <c r="E137" s="169"/>
      <c r="F137" s="67"/>
      <c r="G137" s="65"/>
      <c r="H137" s="143">
        <v>0</v>
      </c>
      <c r="I137" s="144"/>
      <c r="J137" s="1"/>
      <c r="K137" s="143">
        <v>0</v>
      </c>
      <c r="L137" s="144"/>
      <c r="M137" s="1"/>
      <c r="N137" s="143">
        <v>0</v>
      </c>
      <c r="O137" s="144"/>
      <c r="P137" s="68">
        <f>H137+K137+N137</f>
        <v>0</v>
      </c>
      <c r="Q137" s="25"/>
    </row>
    <row r="138" spans="1:17" x14ac:dyDescent="0.25">
      <c r="A138" s="168" t="s">
        <v>34</v>
      </c>
      <c r="B138" s="169"/>
      <c r="C138" s="169"/>
      <c r="D138" s="169"/>
      <c r="E138" s="169"/>
      <c r="F138" s="67"/>
      <c r="G138" s="65"/>
      <c r="H138" s="143">
        <v>0</v>
      </c>
      <c r="I138" s="144"/>
      <c r="J138" s="1"/>
      <c r="K138" s="143">
        <v>0</v>
      </c>
      <c r="L138" s="144"/>
      <c r="M138" s="1"/>
      <c r="N138" s="143">
        <v>0</v>
      </c>
      <c r="O138" s="144"/>
      <c r="P138" s="68">
        <f t="shared" ref="P138:P139" si="4">H138+K138+N138</f>
        <v>0</v>
      </c>
      <c r="Q138" s="25"/>
    </row>
    <row r="139" spans="1:17" x14ac:dyDescent="0.25">
      <c r="A139" s="168" t="s">
        <v>34</v>
      </c>
      <c r="B139" s="169"/>
      <c r="C139" s="169"/>
      <c r="D139" s="169"/>
      <c r="E139" s="169"/>
      <c r="F139" s="67"/>
      <c r="G139" s="65"/>
      <c r="H139" s="143">
        <v>0</v>
      </c>
      <c r="I139" s="144"/>
      <c r="J139" s="1"/>
      <c r="K139" s="143">
        <v>0</v>
      </c>
      <c r="L139" s="144"/>
      <c r="M139" s="1"/>
      <c r="N139" s="143">
        <v>0</v>
      </c>
      <c r="O139" s="144"/>
      <c r="P139" s="68">
        <f t="shared" si="4"/>
        <v>0</v>
      </c>
      <c r="Q139" s="25"/>
    </row>
    <row r="140" spans="1:17" x14ac:dyDescent="0.25">
      <c r="A140" s="125"/>
      <c r="B140" s="65"/>
      <c r="C140" s="65"/>
      <c r="D140" s="65"/>
      <c r="E140" s="65"/>
      <c r="F140" s="67"/>
      <c r="G140" s="65"/>
      <c r="H140" s="145"/>
      <c r="I140" s="146"/>
      <c r="J140" s="65"/>
      <c r="K140" s="145"/>
      <c r="L140" s="146"/>
      <c r="M140" s="65"/>
      <c r="N140" s="145"/>
      <c r="O140" s="146"/>
      <c r="P140" s="68"/>
      <c r="Q140" s="25"/>
    </row>
    <row r="141" spans="1:17" ht="15.75" thickBot="1" x14ac:dyDescent="0.3">
      <c r="A141" s="73" t="s">
        <v>35</v>
      </c>
      <c r="B141" s="74"/>
      <c r="C141" s="74"/>
      <c r="D141" s="74"/>
      <c r="E141" s="74"/>
      <c r="F141" s="75"/>
      <c r="G141" s="74"/>
      <c r="H141" s="119">
        <f>SUM(H132:I139)</f>
        <v>0</v>
      </c>
      <c r="I141" s="120"/>
      <c r="J141" s="121"/>
      <c r="K141" s="119">
        <f>SUM(K132:L139)</f>
        <v>0</v>
      </c>
      <c r="L141" s="120"/>
      <c r="M141" s="121"/>
      <c r="N141" s="119">
        <f>SUM(N132:O139)</f>
        <v>0</v>
      </c>
      <c r="O141" s="120"/>
      <c r="P141" s="87">
        <f>SUM(P132:P139)</f>
        <v>0</v>
      </c>
      <c r="Q141" s="88"/>
    </row>
    <row r="142" spans="1:17" ht="15.75" thickBot="1" x14ac:dyDescent="0.3">
      <c r="A142" s="25"/>
      <c r="B142" s="25"/>
      <c r="C142" s="25"/>
      <c r="D142" s="25"/>
      <c r="E142" s="25"/>
      <c r="F142" s="25"/>
      <c r="G142" s="25"/>
      <c r="H142" s="25"/>
      <c r="I142" s="52"/>
      <c r="J142" s="52"/>
      <c r="K142" s="25"/>
      <c r="L142" s="52"/>
      <c r="M142" s="52"/>
      <c r="N142" s="25"/>
      <c r="O142" s="52"/>
      <c r="P142" s="52"/>
      <c r="Q142" s="25"/>
    </row>
    <row r="143" spans="1:17" x14ac:dyDescent="0.25">
      <c r="A143" s="79" t="s">
        <v>36</v>
      </c>
      <c r="B143" s="80"/>
      <c r="C143" s="80"/>
      <c r="D143" s="80"/>
      <c r="E143" s="80"/>
      <c r="F143" s="89"/>
      <c r="G143" s="80"/>
      <c r="H143" s="147">
        <f>SUM(H26,H45,H51,H61,H89,H100,H119,H128,H141)</f>
        <v>0</v>
      </c>
      <c r="I143" s="148"/>
      <c r="J143" s="126"/>
      <c r="K143" s="147">
        <f>SUM(K26,K45,K51,K61,K89,K100,K119,K128,K141)</f>
        <v>0</v>
      </c>
      <c r="L143" s="148"/>
      <c r="M143" s="126"/>
      <c r="N143" s="147">
        <f>SUM(N26,N45,N51,N61,N89,N100,N119,N128,N141)</f>
        <v>0</v>
      </c>
      <c r="O143" s="148"/>
      <c r="P143" s="127">
        <f>SUM(H143:O143)</f>
        <v>0</v>
      </c>
      <c r="Q143" s="128"/>
    </row>
    <row r="144" spans="1:17" x14ac:dyDescent="0.25">
      <c r="A144" s="129" t="s">
        <v>37</v>
      </c>
      <c r="B144" s="130"/>
      <c r="C144" s="130"/>
      <c r="D144" s="130"/>
      <c r="E144" s="130"/>
      <c r="F144" s="131"/>
      <c r="G144" s="130"/>
      <c r="H144" s="149">
        <f>H143-H61-H100-H132-IF(H124&gt;25000,H124-25000,0)-IF(H125&gt;25000,H125-25000,0)-IF(H126&gt;25000,H126-25000,0)-IF(H123&gt;25000,H123-25000,0)</f>
        <v>0</v>
      </c>
      <c r="I144" s="150"/>
      <c r="J144" s="132"/>
      <c r="K144" s="149">
        <f>K143-K61-K100-K132-IF(K124&gt;25000,K124-25000,0)-IF(K125&gt;25000,K125-25000,0)-IF(K126&gt;25000,K126-25000,0)-IF(K123&gt;25000,K123-25000,0)</f>
        <v>0</v>
      </c>
      <c r="L144" s="150"/>
      <c r="M144" s="132"/>
      <c r="N144" s="149">
        <f>N143-N61-N100-N132-IF(N124&gt;25000,N124-25000,0)-IF(N125&gt;25000,N125-25000,0)-IF(N126&gt;25000,N126-25000,0)-IF(N123&gt;25000,N123-25000,0)</f>
        <v>0</v>
      </c>
      <c r="O144" s="150"/>
      <c r="P144" s="133">
        <f>SUM(H144:O144)</f>
        <v>0</v>
      </c>
      <c r="Q144" s="128"/>
    </row>
    <row r="145" spans="1:17" x14ac:dyDescent="0.25">
      <c r="A145" s="134" t="s">
        <v>38</v>
      </c>
      <c r="B145" s="5">
        <v>0</v>
      </c>
      <c r="C145" s="135"/>
      <c r="D145" s="135"/>
      <c r="E145" s="135"/>
      <c r="F145" s="136"/>
      <c r="G145" s="135"/>
      <c r="H145" s="151">
        <f>ROUND(H144*$B145,0)</f>
        <v>0</v>
      </c>
      <c r="I145" s="152"/>
      <c r="J145" s="137"/>
      <c r="K145" s="151">
        <f>ROUND(K144*$B145,0)</f>
        <v>0</v>
      </c>
      <c r="L145" s="152"/>
      <c r="M145" s="137"/>
      <c r="N145" s="151">
        <f>ROUND(N144*$B145,0)</f>
        <v>0</v>
      </c>
      <c r="O145" s="152"/>
      <c r="P145" s="138">
        <f>SUM(H145:O145)</f>
        <v>0</v>
      </c>
      <c r="Q145" s="128"/>
    </row>
    <row r="146" spans="1:17" ht="15.75" thickBot="1" x14ac:dyDescent="0.3">
      <c r="A146" s="73" t="s">
        <v>39</v>
      </c>
      <c r="B146" s="74"/>
      <c r="C146" s="74"/>
      <c r="D146" s="74"/>
      <c r="E146" s="74"/>
      <c r="F146" s="75"/>
      <c r="G146" s="74"/>
      <c r="H146" s="153">
        <f>H143+H145</f>
        <v>0</v>
      </c>
      <c r="I146" s="154"/>
      <c r="J146" s="76"/>
      <c r="K146" s="153">
        <f>K143+K145</f>
        <v>0</v>
      </c>
      <c r="L146" s="154"/>
      <c r="M146" s="76"/>
      <c r="N146" s="153">
        <f>N143+N145</f>
        <v>0</v>
      </c>
      <c r="O146" s="154"/>
      <c r="P146" s="77">
        <f>SUM(H146:O146)</f>
        <v>0</v>
      </c>
    </row>
  </sheetData>
  <sheetProtection sheet="1" formatCells="0" insertRows="0" deleteRows="0" selectLockedCells="1"/>
  <mergeCells count="312">
    <mergeCell ref="H26:I26"/>
    <mergeCell ref="H45:I45"/>
    <mergeCell ref="H51:I51"/>
    <mergeCell ref="H61:I61"/>
    <mergeCell ref="A1:P1"/>
    <mergeCell ref="H8:I8"/>
    <mergeCell ref="A11:B11"/>
    <mergeCell ref="A23:B23"/>
    <mergeCell ref="A20:B20"/>
    <mergeCell ref="A17:B17"/>
    <mergeCell ref="A14:B14"/>
    <mergeCell ref="H7:I7"/>
    <mergeCell ref="A57:E57"/>
    <mergeCell ref="A56:E56"/>
    <mergeCell ref="H60:I60"/>
    <mergeCell ref="A59:E59"/>
    <mergeCell ref="A55:E55"/>
    <mergeCell ref="A36:B36"/>
    <mergeCell ref="A30:B30"/>
    <mergeCell ref="A33:B33"/>
    <mergeCell ref="H29:I29"/>
    <mergeCell ref="H48:I48"/>
    <mergeCell ref="H54:I54"/>
    <mergeCell ref="H50:I50"/>
    <mergeCell ref="A39:B39"/>
    <mergeCell ref="A42:B42"/>
    <mergeCell ref="A97:C97"/>
    <mergeCell ref="A96:C96"/>
    <mergeCell ref="A95:C95"/>
    <mergeCell ref="H99:I99"/>
    <mergeCell ref="A98:C98"/>
    <mergeCell ref="H92:I92"/>
    <mergeCell ref="H65:I65"/>
    <mergeCell ref="H64:I64"/>
    <mergeCell ref="A58:E58"/>
    <mergeCell ref="H49:I49"/>
    <mergeCell ref="H55:I55"/>
    <mergeCell ref="H56:I56"/>
    <mergeCell ref="H57:I57"/>
    <mergeCell ref="H58:I58"/>
    <mergeCell ref="H59:I59"/>
    <mergeCell ref="H66:I66"/>
    <mergeCell ref="H67:I67"/>
    <mergeCell ref="H68:I68"/>
    <mergeCell ref="H63:I63"/>
    <mergeCell ref="H91:I91"/>
    <mergeCell ref="A116:E116"/>
    <mergeCell ref="A115:E115"/>
    <mergeCell ref="A108:E108"/>
    <mergeCell ref="A109:E109"/>
    <mergeCell ref="A110:E110"/>
    <mergeCell ref="A111:E111"/>
    <mergeCell ref="A112:E112"/>
    <mergeCell ref="A113:E113"/>
    <mergeCell ref="H47:I47"/>
    <mergeCell ref="H53:I53"/>
    <mergeCell ref="A135:E135"/>
    <mergeCell ref="A49:B49"/>
    <mergeCell ref="H140:I140"/>
    <mergeCell ref="A139:E139"/>
    <mergeCell ref="A138:E138"/>
    <mergeCell ref="A137:E137"/>
    <mergeCell ref="A136:E136"/>
    <mergeCell ref="A114:E114"/>
    <mergeCell ref="A106:E106"/>
    <mergeCell ref="A107:E107"/>
    <mergeCell ref="A127:C127"/>
    <mergeCell ref="H127:I127"/>
    <mergeCell ref="A126:E126"/>
    <mergeCell ref="A125:E125"/>
    <mergeCell ref="H131:I131"/>
    <mergeCell ref="A118:C118"/>
    <mergeCell ref="H118:I118"/>
    <mergeCell ref="A124:E124"/>
    <mergeCell ref="H122:I122"/>
    <mergeCell ref="A123:E123"/>
    <mergeCell ref="H123:I123"/>
    <mergeCell ref="A105:E105"/>
    <mergeCell ref="A104:E104"/>
    <mergeCell ref="H103:I103"/>
    <mergeCell ref="H139:I139"/>
    <mergeCell ref="H124:I124"/>
    <mergeCell ref="H125:I125"/>
    <mergeCell ref="H126:I126"/>
    <mergeCell ref="H143:I143"/>
    <mergeCell ref="H144:I144"/>
    <mergeCell ref="H145:I145"/>
    <mergeCell ref="H146:I146"/>
    <mergeCell ref="H93:H94"/>
    <mergeCell ref="I93:I94"/>
    <mergeCell ref="H115:I115"/>
    <mergeCell ref="H116:I116"/>
    <mergeCell ref="H117:I117"/>
    <mergeCell ref="H132:I132"/>
    <mergeCell ref="H133:I133"/>
    <mergeCell ref="H135:I135"/>
    <mergeCell ref="H136:I136"/>
    <mergeCell ref="H137:I137"/>
    <mergeCell ref="H138:I138"/>
    <mergeCell ref="H106:I106"/>
    <mergeCell ref="H107:I107"/>
    <mergeCell ref="H108:I108"/>
    <mergeCell ref="H109:I109"/>
    <mergeCell ref="H110:I110"/>
    <mergeCell ref="H102:I102"/>
    <mergeCell ref="H121:I121"/>
    <mergeCell ref="H130:I130"/>
    <mergeCell ref="B65:F65"/>
    <mergeCell ref="B77:F77"/>
    <mergeCell ref="H70:I70"/>
    <mergeCell ref="H78:I78"/>
    <mergeCell ref="H111:I111"/>
    <mergeCell ref="H112:I112"/>
    <mergeCell ref="H113:I113"/>
    <mergeCell ref="H114:I114"/>
    <mergeCell ref="H69:I69"/>
    <mergeCell ref="H79:I79"/>
    <mergeCell ref="H80:I80"/>
    <mergeCell ref="H81:I81"/>
    <mergeCell ref="H82:I82"/>
    <mergeCell ref="H85:I85"/>
    <mergeCell ref="H86:I86"/>
    <mergeCell ref="H87:I87"/>
    <mergeCell ref="H104:I104"/>
    <mergeCell ref="H105:I105"/>
    <mergeCell ref="H128:I128"/>
    <mergeCell ref="H100:I100"/>
    <mergeCell ref="A117:E117"/>
    <mergeCell ref="K7:L7"/>
    <mergeCell ref="K8:L8"/>
    <mergeCell ref="K26:L26"/>
    <mergeCell ref="K29:L29"/>
    <mergeCell ref="K45:L45"/>
    <mergeCell ref="K47:L47"/>
    <mergeCell ref="K48:L48"/>
    <mergeCell ref="K49:L49"/>
    <mergeCell ref="K50:L50"/>
    <mergeCell ref="K51:L51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3:L63"/>
    <mergeCell ref="K64:L64"/>
    <mergeCell ref="K65:L65"/>
    <mergeCell ref="K66:L66"/>
    <mergeCell ref="K67:L67"/>
    <mergeCell ref="K68:L68"/>
    <mergeCell ref="K69:L69"/>
    <mergeCell ref="K70:L70"/>
    <mergeCell ref="K99:L99"/>
    <mergeCell ref="K102:L102"/>
    <mergeCell ref="K103:L103"/>
    <mergeCell ref="K104:L104"/>
    <mergeCell ref="K105:L105"/>
    <mergeCell ref="K100:L100"/>
    <mergeCell ref="K78:L78"/>
    <mergeCell ref="K79:L79"/>
    <mergeCell ref="K80:L80"/>
    <mergeCell ref="K81:L81"/>
    <mergeCell ref="K82:L82"/>
    <mergeCell ref="K91:L91"/>
    <mergeCell ref="K92:L92"/>
    <mergeCell ref="K93:K94"/>
    <mergeCell ref="L93:L94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21:L121"/>
    <mergeCell ref="K122:L122"/>
    <mergeCell ref="K123:L123"/>
    <mergeCell ref="K124:L124"/>
    <mergeCell ref="K125:L125"/>
    <mergeCell ref="K138:L138"/>
    <mergeCell ref="K139:L139"/>
    <mergeCell ref="K140:L140"/>
    <mergeCell ref="K143:L143"/>
    <mergeCell ref="K144:L144"/>
    <mergeCell ref="K145:L145"/>
    <mergeCell ref="K146:L146"/>
    <mergeCell ref="K126:L126"/>
    <mergeCell ref="K127:L127"/>
    <mergeCell ref="K130:L130"/>
    <mergeCell ref="K131:L131"/>
    <mergeCell ref="K132:L132"/>
    <mergeCell ref="K133:L133"/>
    <mergeCell ref="K135:L135"/>
    <mergeCell ref="K136:L136"/>
    <mergeCell ref="K137:L137"/>
    <mergeCell ref="K128:L128"/>
    <mergeCell ref="N60:O60"/>
    <mergeCell ref="N61:O61"/>
    <mergeCell ref="N63:O63"/>
    <mergeCell ref="N64:O64"/>
    <mergeCell ref="N65:O65"/>
    <mergeCell ref="N66:O66"/>
    <mergeCell ref="N67:O67"/>
    <mergeCell ref="N68:O68"/>
    <mergeCell ref="N69:O69"/>
    <mergeCell ref="N99:O99"/>
    <mergeCell ref="N102:O102"/>
    <mergeCell ref="N103:O103"/>
    <mergeCell ref="N104:O104"/>
    <mergeCell ref="N105:O105"/>
    <mergeCell ref="N100:O100"/>
    <mergeCell ref="N70:O70"/>
    <mergeCell ref="N78:O78"/>
    <mergeCell ref="N79:O79"/>
    <mergeCell ref="N80:O80"/>
    <mergeCell ref="N81:O81"/>
    <mergeCell ref="N82:O82"/>
    <mergeCell ref="N91:O91"/>
    <mergeCell ref="N92:O92"/>
    <mergeCell ref="N93:N94"/>
    <mergeCell ref="O93:O94"/>
    <mergeCell ref="N71:O71"/>
    <mergeCell ref="N72:O72"/>
    <mergeCell ref="N73:O73"/>
    <mergeCell ref="N74:O74"/>
    <mergeCell ref="N75:O7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21:O121"/>
    <mergeCell ref="N122:O122"/>
    <mergeCell ref="N123:O123"/>
    <mergeCell ref="N124:O124"/>
    <mergeCell ref="N125:O125"/>
    <mergeCell ref="N126:O126"/>
    <mergeCell ref="N127:O127"/>
    <mergeCell ref="N130:O130"/>
    <mergeCell ref="N131:O131"/>
    <mergeCell ref="N132:O132"/>
    <mergeCell ref="N133:O133"/>
    <mergeCell ref="N135:O135"/>
    <mergeCell ref="N136:O136"/>
    <mergeCell ref="N137:O137"/>
    <mergeCell ref="N128:O128"/>
    <mergeCell ref="N138:O138"/>
    <mergeCell ref="N139:O139"/>
    <mergeCell ref="N140:O140"/>
    <mergeCell ref="N143:O143"/>
    <mergeCell ref="N144:O144"/>
    <mergeCell ref="N145:O145"/>
    <mergeCell ref="N146:O146"/>
    <mergeCell ref="N7:O7"/>
    <mergeCell ref="N8:O8"/>
    <mergeCell ref="N26:O26"/>
    <mergeCell ref="N29:O29"/>
    <mergeCell ref="N45:O45"/>
    <mergeCell ref="N47:O47"/>
    <mergeCell ref="N48:O48"/>
    <mergeCell ref="N49:O49"/>
    <mergeCell ref="N50:O50"/>
    <mergeCell ref="N51:O51"/>
    <mergeCell ref="N53:O53"/>
    <mergeCell ref="N54:O54"/>
    <mergeCell ref="N55:O55"/>
    <mergeCell ref="N56:O56"/>
    <mergeCell ref="N57:O57"/>
    <mergeCell ref="N58:O58"/>
    <mergeCell ref="N59:O59"/>
    <mergeCell ref="H71:I71"/>
    <mergeCell ref="H72:I72"/>
    <mergeCell ref="H73:I73"/>
    <mergeCell ref="H74:I74"/>
    <mergeCell ref="H75:I75"/>
    <mergeCell ref="K71:L71"/>
    <mergeCell ref="K72:L72"/>
    <mergeCell ref="K73:L73"/>
    <mergeCell ref="K74:L74"/>
    <mergeCell ref="K75:L75"/>
    <mergeCell ref="H89:I89"/>
    <mergeCell ref="K89:L89"/>
    <mergeCell ref="N89:O89"/>
    <mergeCell ref="H83:I83"/>
    <mergeCell ref="H84:I84"/>
    <mergeCell ref="K83:L83"/>
    <mergeCell ref="K84:L84"/>
    <mergeCell ref="N83:O83"/>
    <mergeCell ref="N84:O84"/>
    <mergeCell ref="N85:O85"/>
    <mergeCell ref="N86:O86"/>
    <mergeCell ref="N87:O87"/>
    <mergeCell ref="K85:L85"/>
    <mergeCell ref="K86:L86"/>
    <mergeCell ref="K87:L87"/>
  </mergeCells>
  <phoneticPr fontId="13" type="noConversion"/>
  <conditionalFormatting sqref="A11">
    <cfRule type="cellIs" dxfId="71" priority="45" operator="equal">
      <formula>"Name (PI)"</formula>
    </cfRule>
  </conditionalFormatting>
  <conditionalFormatting sqref="A14 A17 A20 A23">
    <cfRule type="cellIs" dxfId="70" priority="44" operator="equal">
      <formula>"Name, Title"</formula>
    </cfRule>
  </conditionalFormatting>
  <conditionalFormatting sqref="A30 A33 A36 A39">
    <cfRule type="cellIs" dxfId="69" priority="43" operator="equal">
      <formula>"Name, Title"</formula>
    </cfRule>
  </conditionalFormatting>
  <conditionalFormatting sqref="A42">
    <cfRule type="cellIs" dxfId="68" priority="42" operator="equal">
      <formula>"Name, Title"</formula>
    </cfRule>
  </conditionalFormatting>
  <conditionalFormatting sqref="A55:A59">
    <cfRule type="cellIs" dxfId="67" priority="41" operator="equal">
      <formula>"INSERT ITEM NAME"</formula>
    </cfRule>
  </conditionalFormatting>
  <conditionalFormatting sqref="A104:A117">
    <cfRule type="cellIs" dxfId="66" priority="38" operator="equal">
      <formula>"INSERT ITEM NAME"</formula>
    </cfRule>
  </conditionalFormatting>
  <conditionalFormatting sqref="A123:A126">
    <cfRule type="cellIs" dxfId="65" priority="294" operator="equal">
      <formula>"INSERT SUBCONTRACT NAME"</formula>
    </cfRule>
  </conditionalFormatting>
  <conditionalFormatting sqref="A135:A139">
    <cfRule type="cellIs" dxfId="64" priority="37" operator="equal">
      <formula>"INSERT ITEM NAME"</formula>
    </cfRule>
  </conditionalFormatting>
  <conditionalFormatting sqref="A135:E139">
    <cfRule type="cellIs" dxfId="63" priority="36" operator="equal">
      <formula>"INSERT CONTRACTUAL NAME"</formula>
    </cfRule>
  </conditionalFormatting>
  <conditionalFormatting sqref="B2:B7">
    <cfRule type="expression" dxfId="62" priority="278">
      <formula>ISBLANK(B2)</formula>
    </cfRule>
  </conditionalFormatting>
  <conditionalFormatting sqref="B65">
    <cfRule type="cellIs" dxfId="61" priority="40" operator="equal">
      <formula>"INSERT TRAVEL LOCATION"</formula>
    </cfRule>
  </conditionalFormatting>
  <conditionalFormatting sqref="B145">
    <cfRule type="cellIs" dxfId="60" priority="293" operator="lessThan">
      <formula>0.000000001</formula>
    </cfRule>
  </conditionalFormatting>
  <conditionalFormatting sqref="D11 D14 D17 D20 D23">
    <cfRule type="cellIs" dxfId="59" priority="71" operator="lessThan">
      <formula>1</formula>
    </cfRule>
  </conditionalFormatting>
  <conditionalFormatting sqref="D30 D33 D36 D39 D42">
    <cfRule type="cellIs" dxfId="58" priority="88" operator="lessThan">
      <formula>1</formula>
    </cfRule>
  </conditionalFormatting>
  <conditionalFormatting sqref="D49 H55:H59 H104:H117 H132:H133 H135:H139">
    <cfRule type="cellIs" dxfId="57" priority="67" operator="lessThan">
      <formula>0.0000001</formula>
    </cfRule>
  </conditionalFormatting>
  <conditionalFormatting sqref="H7">
    <cfRule type="cellIs" dxfId="56" priority="288" operator="equal">
      <formula>"[YR 1 - START DATE]"</formula>
    </cfRule>
  </conditionalFormatting>
  <conditionalFormatting sqref="H11 H14 H17 H20 H23">
    <cfRule type="cellIs" dxfId="55" priority="308" operator="lessThan">
      <formula>0.0000001</formula>
    </cfRule>
  </conditionalFormatting>
  <conditionalFormatting sqref="H30">
    <cfRule type="cellIs" dxfId="54" priority="87" operator="lessThan">
      <formula>0.0000001</formula>
    </cfRule>
  </conditionalFormatting>
  <conditionalFormatting sqref="H33 H36">
    <cfRule type="cellIs" dxfId="53" priority="301" operator="lessThan">
      <formula>0.0000001</formula>
    </cfRule>
  </conditionalFormatting>
  <conditionalFormatting sqref="H39">
    <cfRule type="cellIs" dxfId="52" priority="50" operator="lessThan">
      <formula>0.0000001</formula>
    </cfRule>
  </conditionalFormatting>
  <conditionalFormatting sqref="H42">
    <cfRule type="cellIs" dxfId="51" priority="47" operator="lessThan">
      <formula>0.0000001</formula>
    </cfRule>
  </conditionalFormatting>
  <conditionalFormatting sqref="H95:H98">
    <cfRule type="cellIs" dxfId="50" priority="6" operator="lessThanOrEqual">
      <formula>0</formula>
    </cfRule>
  </conditionalFormatting>
  <conditionalFormatting sqref="H123:H126">
    <cfRule type="cellIs" dxfId="49" priority="3" operator="lessThan">
      <formula>0.0000001</formula>
    </cfRule>
  </conditionalFormatting>
  <conditionalFormatting sqref="I93:J93 L93:M93 O93">
    <cfRule type="cellIs" dxfId="48" priority="54" operator="lessThanOrEqual">
      <formula>0</formula>
    </cfRule>
  </conditionalFormatting>
  <conditionalFormatting sqref="K7">
    <cfRule type="cellIs" dxfId="47" priority="19" operator="equal">
      <formula>"[YR 1 - START DATE]"</formula>
    </cfRule>
  </conditionalFormatting>
  <conditionalFormatting sqref="K11 K14 K17 K20 K23">
    <cfRule type="cellIs" dxfId="46" priority="21" operator="lessThan">
      <formula>0.0000001</formula>
    </cfRule>
  </conditionalFormatting>
  <conditionalFormatting sqref="K30">
    <cfRule type="cellIs" dxfId="45" priority="18" operator="lessThan">
      <formula>0.0000001</formula>
    </cfRule>
  </conditionalFormatting>
  <conditionalFormatting sqref="K33 K36">
    <cfRule type="cellIs" dxfId="44" priority="20" operator="lessThan">
      <formula>0.0000001</formula>
    </cfRule>
  </conditionalFormatting>
  <conditionalFormatting sqref="K39">
    <cfRule type="cellIs" dxfId="43" priority="16" operator="lessThan">
      <formula>0.0000001</formula>
    </cfRule>
  </conditionalFormatting>
  <conditionalFormatting sqref="K42">
    <cfRule type="cellIs" dxfId="42" priority="15" operator="lessThan">
      <formula>0.0000001</formula>
    </cfRule>
  </conditionalFormatting>
  <conditionalFormatting sqref="K55:K59 K104:K117 K132:K133 K135:K139">
    <cfRule type="cellIs" dxfId="41" priority="17" operator="lessThan">
      <formula>0.0000001</formula>
    </cfRule>
  </conditionalFormatting>
  <conditionalFormatting sqref="K95:K98">
    <cfRule type="cellIs" dxfId="40" priority="5" operator="lessThanOrEqual">
      <formula>0</formula>
    </cfRule>
  </conditionalFormatting>
  <conditionalFormatting sqref="K123:K126">
    <cfRule type="cellIs" dxfId="39" priority="2" operator="lessThan">
      <formula>0.0000001</formula>
    </cfRule>
  </conditionalFormatting>
  <conditionalFormatting sqref="N7">
    <cfRule type="cellIs" dxfId="38" priority="12" operator="equal">
      <formula>"[YR 1 - START DATE]"</formula>
    </cfRule>
  </conditionalFormatting>
  <conditionalFormatting sqref="N11 N14 N17 N20 N23">
    <cfRule type="cellIs" dxfId="37" priority="14" operator="lessThan">
      <formula>0.0000001</formula>
    </cfRule>
  </conditionalFormatting>
  <conditionalFormatting sqref="N30">
    <cfRule type="cellIs" dxfId="36" priority="11" operator="lessThan">
      <formula>0.0000001</formula>
    </cfRule>
  </conditionalFormatting>
  <conditionalFormatting sqref="N33 N36">
    <cfRule type="cellIs" dxfId="35" priority="13" operator="lessThan">
      <formula>0.0000001</formula>
    </cfRule>
  </conditionalFormatting>
  <conditionalFormatting sqref="N39">
    <cfRule type="cellIs" dxfId="34" priority="9" operator="lessThan">
      <formula>0.0000001</formula>
    </cfRule>
  </conditionalFormatting>
  <conditionalFormatting sqref="N42">
    <cfRule type="cellIs" dxfId="33" priority="8" operator="lessThan">
      <formula>0.0000001</formula>
    </cfRule>
  </conditionalFormatting>
  <conditionalFormatting sqref="N55:N59 N104:N117 N132:N133 N135:N139">
    <cfRule type="cellIs" dxfId="32" priority="10" operator="lessThan">
      <formula>0.0000001</formula>
    </cfRule>
  </conditionalFormatting>
  <conditionalFormatting sqref="N95:N98">
    <cfRule type="cellIs" dxfId="31" priority="4" operator="lessThanOrEqual">
      <formula>0</formula>
    </cfRule>
  </conditionalFormatting>
  <conditionalFormatting sqref="N123:N126">
    <cfRule type="cellIs" dxfId="30" priority="1" operator="lessThan">
      <formula>0.0000001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AA16-A0A9-4E74-8586-61D8A37BF5BD}">
  <dimension ref="A1:O120"/>
  <sheetViews>
    <sheetView workbookViewId="0">
      <selection activeCell="A2" sqref="A2"/>
    </sheetView>
  </sheetViews>
  <sheetFormatPr defaultRowHeight="15" x14ac:dyDescent="0.25"/>
  <cols>
    <col min="1" max="1" width="21.42578125" customWidth="1"/>
    <col min="2" max="2" width="6.28515625" bestFit="1" customWidth="1"/>
    <col min="3" max="3" width="22.42578125" bestFit="1" customWidth="1"/>
    <col min="4" max="4" width="24.7109375" bestFit="1" customWidth="1"/>
    <col min="5" max="5" width="13.140625" customWidth="1"/>
    <col min="6" max="6" width="12" bestFit="1" customWidth="1"/>
    <col min="7" max="7" width="11" bestFit="1" customWidth="1"/>
    <col min="8" max="8" width="9.5703125" bestFit="1" customWidth="1"/>
    <col min="9" max="9" width="10.7109375" customWidth="1"/>
    <col min="10" max="13" width="24.7109375" customWidth="1"/>
    <col min="14" max="14" width="6.28515625" hidden="1" customWidth="1"/>
    <col min="15" max="15" width="12.42578125" hidden="1" customWidth="1"/>
  </cols>
  <sheetData>
    <row r="1" spans="1:15" ht="15.75" thickBot="1" x14ac:dyDescent="0.3">
      <c r="A1" s="12" t="s">
        <v>55</v>
      </c>
      <c r="B1" s="12" t="s">
        <v>65</v>
      </c>
      <c r="C1" s="13" t="s">
        <v>59</v>
      </c>
      <c r="D1" s="13" t="s">
        <v>69</v>
      </c>
      <c r="E1" s="12" t="s">
        <v>12</v>
      </c>
      <c r="F1" s="12" t="s">
        <v>66</v>
      </c>
      <c r="G1" s="12" t="s">
        <v>67</v>
      </c>
      <c r="H1" s="12" t="s">
        <v>68</v>
      </c>
      <c r="I1" s="12" t="s">
        <v>3</v>
      </c>
      <c r="N1" t="s">
        <v>1</v>
      </c>
      <c r="O1" t="s">
        <v>56</v>
      </c>
    </row>
    <row r="2" spans="1:15" x14ac:dyDescent="0.25">
      <c r="A2" s="36" t="s">
        <v>58</v>
      </c>
      <c r="B2" s="37"/>
      <c r="C2" s="37"/>
      <c r="D2" s="14" t="s">
        <v>18</v>
      </c>
      <c r="E2" s="38"/>
      <c r="F2" s="15"/>
      <c r="G2" s="45"/>
      <c r="H2" s="16"/>
      <c r="I2" s="17">
        <f>E2*G2</f>
        <v>0</v>
      </c>
      <c r="J2" s="18"/>
      <c r="K2" s="18"/>
      <c r="L2" s="18"/>
      <c r="M2" s="18"/>
      <c r="N2" t="s">
        <v>49</v>
      </c>
      <c r="O2" t="s">
        <v>57</v>
      </c>
    </row>
    <row r="3" spans="1:15" x14ac:dyDescent="0.25">
      <c r="A3" s="19"/>
      <c r="B3" s="20">
        <f>B2</f>
        <v>0</v>
      </c>
      <c r="C3" s="20">
        <f>C2</f>
        <v>0</v>
      </c>
      <c r="D3" s="18" t="s">
        <v>19</v>
      </c>
      <c r="E3" s="39"/>
      <c r="F3" s="44"/>
      <c r="G3" s="44"/>
      <c r="H3" s="21"/>
      <c r="I3" s="22">
        <f>E3*F3*G3</f>
        <v>0</v>
      </c>
      <c r="J3" s="18"/>
      <c r="K3" s="18"/>
      <c r="L3" s="18"/>
      <c r="M3" s="18"/>
      <c r="N3" t="s">
        <v>50</v>
      </c>
    </row>
    <row r="4" spans="1:15" x14ac:dyDescent="0.25">
      <c r="A4" s="19"/>
      <c r="B4" s="20">
        <f t="shared" ref="B4:B10" si="0">B3</f>
        <v>0</v>
      </c>
      <c r="C4" s="20">
        <f t="shared" ref="C4:C10" si="1">C3</f>
        <v>0</v>
      </c>
      <c r="D4" t="s">
        <v>20</v>
      </c>
      <c r="E4" s="39"/>
      <c r="F4" s="43"/>
      <c r="G4" s="43"/>
      <c r="H4" s="24"/>
      <c r="I4" s="22">
        <f>E4*F4*G4</f>
        <v>0</v>
      </c>
    </row>
    <row r="5" spans="1:15" x14ac:dyDescent="0.25">
      <c r="A5" s="19"/>
      <c r="B5" s="20">
        <f t="shared" si="0"/>
        <v>0</v>
      </c>
      <c r="C5" s="20">
        <f t="shared" si="1"/>
        <v>0</v>
      </c>
      <c r="D5" s="25" t="s">
        <v>70</v>
      </c>
      <c r="E5" s="39"/>
      <c r="F5" s="42"/>
      <c r="G5" s="42"/>
      <c r="H5" s="26"/>
      <c r="I5" s="22">
        <f>E5*F5*G5</f>
        <v>0</v>
      </c>
      <c r="J5" s="25"/>
      <c r="K5" s="25"/>
      <c r="L5" s="25"/>
      <c r="M5" s="25"/>
    </row>
    <row r="6" spans="1:15" x14ac:dyDescent="0.25">
      <c r="A6" s="19"/>
      <c r="B6" s="20">
        <f t="shared" si="0"/>
        <v>0</v>
      </c>
      <c r="C6" s="20">
        <f t="shared" si="1"/>
        <v>0</v>
      </c>
      <c r="D6" s="25" t="s">
        <v>60</v>
      </c>
      <c r="E6" s="39"/>
      <c r="F6" s="27"/>
      <c r="G6" s="42"/>
      <c r="H6" s="26"/>
      <c r="I6" s="22">
        <f>E6*G6</f>
        <v>0</v>
      </c>
      <c r="J6" s="25"/>
      <c r="K6" s="25"/>
      <c r="L6" s="25"/>
      <c r="M6" s="25"/>
    </row>
    <row r="7" spans="1:15" x14ac:dyDescent="0.25">
      <c r="A7" s="19"/>
      <c r="B7" s="20">
        <f t="shared" si="0"/>
        <v>0</v>
      </c>
      <c r="C7" s="20">
        <f t="shared" si="1"/>
        <v>0</v>
      </c>
      <c r="D7" s="28" t="s">
        <v>61</v>
      </c>
      <c r="E7" s="39"/>
      <c r="F7" s="41"/>
      <c r="G7" s="23"/>
      <c r="H7" s="30"/>
      <c r="I7" s="22">
        <f>E7*F7</f>
        <v>0</v>
      </c>
      <c r="J7" s="28"/>
      <c r="K7" s="28"/>
      <c r="L7" s="28"/>
      <c r="M7" s="28"/>
    </row>
    <row r="8" spans="1:15" x14ac:dyDescent="0.25">
      <c r="A8" s="19"/>
      <c r="B8" s="20">
        <f t="shared" si="0"/>
        <v>0</v>
      </c>
      <c r="C8" s="20">
        <f t="shared" si="1"/>
        <v>0</v>
      </c>
      <c r="D8" s="28" t="s">
        <v>62</v>
      </c>
      <c r="E8" s="39"/>
      <c r="F8" s="41"/>
      <c r="G8" s="41"/>
      <c r="H8" s="30"/>
      <c r="I8" s="22">
        <f>E8*F8</f>
        <v>0</v>
      </c>
      <c r="J8" s="28"/>
      <c r="K8" s="28"/>
      <c r="L8" s="28"/>
      <c r="M8" s="28"/>
    </row>
    <row r="9" spans="1:15" x14ac:dyDescent="0.25">
      <c r="A9" s="19"/>
      <c r="B9" s="20">
        <f t="shared" si="0"/>
        <v>0</v>
      </c>
      <c r="C9" s="20">
        <f t="shared" si="1"/>
        <v>0</v>
      </c>
      <c r="D9" s="28" t="s">
        <v>63</v>
      </c>
      <c r="E9" s="39"/>
      <c r="F9" s="29"/>
      <c r="G9" s="41"/>
      <c r="H9" s="30"/>
      <c r="I9" s="22">
        <f>E9*G9</f>
        <v>0</v>
      </c>
      <c r="J9" s="28"/>
      <c r="K9" s="28"/>
      <c r="L9" s="28"/>
      <c r="M9" s="28"/>
    </row>
    <row r="10" spans="1:15" x14ac:dyDescent="0.25">
      <c r="A10" s="19"/>
      <c r="B10" s="20">
        <f t="shared" si="0"/>
        <v>0</v>
      </c>
      <c r="C10" s="20">
        <f t="shared" si="1"/>
        <v>0</v>
      </c>
      <c r="D10" s="28" t="s">
        <v>64</v>
      </c>
      <c r="E10" s="39"/>
      <c r="F10" s="41"/>
      <c r="G10" s="41"/>
      <c r="H10" s="30"/>
      <c r="I10" s="22">
        <f>E10*F10*G10</f>
        <v>0</v>
      </c>
      <c r="J10" s="28"/>
      <c r="K10" s="28"/>
      <c r="L10" s="28"/>
      <c r="M10" s="28"/>
    </row>
    <row r="11" spans="1:15" x14ac:dyDescent="0.25">
      <c r="A11" s="19"/>
      <c r="B11" s="20">
        <f>B10</f>
        <v>0</v>
      </c>
      <c r="C11" s="20">
        <f>C10</f>
        <v>0</v>
      </c>
      <c r="D11" s="28" t="s">
        <v>21</v>
      </c>
      <c r="E11" s="40"/>
      <c r="F11" s="31"/>
      <c r="G11" s="46"/>
      <c r="H11" s="46"/>
      <c r="I11" s="22">
        <f>E11*H11</f>
        <v>0</v>
      </c>
      <c r="J11" s="28"/>
      <c r="K11" s="28"/>
      <c r="L11" s="28"/>
      <c r="M11" s="28"/>
    </row>
    <row r="12" spans="1:15" ht="15.75" thickBot="1" x14ac:dyDescent="0.3">
      <c r="A12" s="181" t="s">
        <v>3</v>
      </c>
      <c r="B12" s="182"/>
      <c r="C12" s="182"/>
      <c r="D12" s="182"/>
      <c r="E12" s="32"/>
      <c r="F12" s="33"/>
      <c r="G12" s="33"/>
      <c r="H12" s="34"/>
      <c r="I12" s="35">
        <f>SUM(I2:I11)</f>
        <v>0</v>
      </c>
    </row>
    <row r="13" spans="1:15" ht="15.75" thickBot="1" x14ac:dyDescent="0.3">
      <c r="A13" s="12" t="s">
        <v>71</v>
      </c>
      <c r="B13" s="12" t="s">
        <v>65</v>
      </c>
      <c r="C13" s="13" t="s">
        <v>59</v>
      </c>
      <c r="D13" s="13" t="s">
        <v>69</v>
      </c>
      <c r="E13" s="12" t="s">
        <v>12</v>
      </c>
      <c r="F13" s="12" t="s">
        <v>66</v>
      </c>
      <c r="G13" s="12" t="s">
        <v>67</v>
      </c>
      <c r="H13" s="12" t="s">
        <v>68</v>
      </c>
      <c r="I13" s="12" t="s">
        <v>3</v>
      </c>
    </row>
    <row r="14" spans="1:15" x14ac:dyDescent="0.25">
      <c r="A14" s="36" t="s">
        <v>58</v>
      </c>
      <c r="B14" s="37"/>
      <c r="C14" s="37"/>
      <c r="D14" s="14" t="s">
        <v>18</v>
      </c>
      <c r="E14" s="38"/>
      <c r="F14" s="15"/>
      <c r="G14" s="45"/>
      <c r="H14" s="16"/>
      <c r="I14" s="17">
        <f>E14*G14</f>
        <v>0</v>
      </c>
    </row>
    <row r="15" spans="1:15" x14ac:dyDescent="0.25">
      <c r="A15" s="19"/>
      <c r="B15" s="20">
        <f>B14</f>
        <v>0</v>
      </c>
      <c r="C15" s="20">
        <f>C14</f>
        <v>0</v>
      </c>
      <c r="D15" s="18" t="s">
        <v>19</v>
      </c>
      <c r="E15" s="39"/>
      <c r="F15" s="44"/>
      <c r="G15" s="44"/>
      <c r="H15" s="21"/>
      <c r="I15" s="22">
        <f>E15*F15*G15</f>
        <v>0</v>
      </c>
    </row>
    <row r="16" spans="1:15" x14ac:dyDescent="0.25">
      <c r="A16" s="19"/>
      <c r="B16" s="20">
        <f t="shared" ref="B16:B22" si="2">B15</f>
        <v>0</v>
      </c>
      <c r="C16" s="20">
        <f t="shared" ref="C16:C22" si="3">C15</f>
        <v>0</v>
      </c>
      <c r="D16" t="s">
        <v>20</v>
      </c>
      <c r="E16" s="39"/>
      <c r="F16" s="43"/>
      <c r="G16" s="43"/>
      <c r="H16" s="24"/>
      <c r="I16" s="22">
        <f>E16*F16*G16</f>
        <v>0</v>
      </c>
    </row>
    <row r="17" spans="1:9" x14ac:dyDescent="0.25">
      <c r="A17" s="19"/>
      <c r="B17" s="20">
        <f t="shared" si="2"/>
        <v>0</v>
      </c>
      <c r="C17" s="20">
        <f t="shared" si="3"/>
        <v>0</v>
      </c>
      <c r="D17" s="25" t="s">
        <v>70</v>
      </c>
      <c r="E17" s="39"/>
      <c r="F17" s="42"/>
      <c r="G17" s="42"/>
      <c r="H17" s="26"/>
      <c r="I17" s="22">
        <f>E17*F17*G17</f>
        <v>0</v>
      </c>
    </row>
    <row r="18" spans="1:9" x14ac:dyDescent="0.25">
      <c r="A18" s="19"/>
      <c r="B18" s="20">
        <f t="shared" si="2"/>
        <v>0</v>
      </c>
      <c r="C18" s="20">
        <f t="shared" si="3"/>
        <v>0</v>
      </c>
      <c r="D18" s="25" t="s">
        <v>60</v>
      </c>
      <c r="E18" s="39"/>
      <c r="F18" s="27"/>
      <c r="G18" s="42"/>
      <c r="H18" s="26"/>
      <c r="I18" s="22">
        <f>E18*G18</f>
        <v>0</v>
      </c>
    </row>
    <row r="19" spans="1:9" x14ac:dyDescent="0.25">
      <c r="A19" s="19"/>
      <c r="B19" s="20">
        <f t="shared" si="2"/>
        <v>0</v>
      </c>
      <c r="C19" s="20">
        <f t="shared" si="3"/>
        <v>0</v>
      </c>
      <c r="D19" s="28" t="s">
        <v>61</v>
      </c>
      <c r="E19" s="39"/>
      <c r="F19" s="41"/>
      <c r="G19" s="23"/>
      <c r="H19" s="30"/>
      <c r="I19" s="22">
        <f>E19*F19</f>
        <v>0</v>
      </c>
    </row>
    <row r="20" spans="1:9" x14ac:dyDescent="0.25">
      <c r="A20" s="19"/>
      <c r="B20" s="20">
        <f t="shared" si="2"/>
        <v>0</v>
      </c>
      <c r="C20" s="20">
        <f t="shared" si="3"/>
        <v>0</v>
      </c>
      <c r="D20" s="28" t="s">
        <v>62</v>
      </c>
      <c r="E20" s="39"/>
      <c r="F20" s="41"/>
      <c r="G20" s="41"/>
      <c r="H20" s="30"/>
      <c r="I20" s="22">
        <f>E20*F20</f>
        <v>0</v>
      </c>
    </row>
    <row r="21" spans="1:9" x14ac:dyDescent="0.25">
      <c r="A21" s="19"/>
      <c r="B21" s="20">
        <f t="shared" si="2"/>
        <v>0</v>
      </c>
      <c r="C21" s="20">
        <f t="shared" si="3"/>
        <v>0</v>
      </c>
      <c r="D21" s="28" t="s">
        <v>63</v>
      </c>
      <c r="E21" s="39"/>
      <c r="F21" s="29"/>
      <c r="G21" s="41"/>
      <c r="H21" s="30"/>
      <c r="I21" s="22">
        <f>E21*G21</f>
        <v>0</v>
      </c>
    </row>
    <row r="22" spans="1:9" x14ac:dyDescent="0.25">
      <c r="A22" s="19"/>
      <c r="B22" s="20">
        <f t="shared" si="2"/>
        <v>0</v>
      </c>
      <c r="C22" s="20">
        <f t="shared" si="3"/>
        <v>0</v>
      </c>
      <c r="D22" s="28" t="s">
        <v>64</v>
      </c>
      <c r="E22" s="39"/>
      <c r="F22" s="41"/>
      <c r="G22" s="41"/>
      <c r="H22" s="30"/>
      <c r="I22" s="22">
        <f>E22*F22*G22</f>
        <v>0</v>
      </c>
    </row>
    <row r="23" spans="1:9" x14ac:dyDescent="0.25">
      <c r="A23" s="19"/>
      <c r="B23" s="20">
        <f>B22</f>
        <v>0</v>
      </c>
      <c r="C23" s="20">
        <f>C22</f>
        <v>0</v>
      </c>
      <c r="D23" s="28" t="s">
        <v>21</v>
      </c>
      <c r="E23" s="40"/>
      <c r="F23" s="31"/>
      <c r="G23" s="46"/>
      <c r="H23" s="46"/>
      <c r="I23" s="22">
        <f>E23*H23</f>
        <v>0</v>
      </c>
    </row>
    <row r="24" spans="1:9" ht="15.75" thickBot="1" x14ac:dyDescent="0.3">
      <c r="A24" s="181" t="s">
        <v>3</v>
      </c>
      <c r="B24" s="182"/>
      <c r="C24" s="182"/>
      <c r="D24" s="182"/>
      <c r="E24" s="32"/>
      <c r="F24" s="33"/>
      <c r="G24" s="33"/>
      <c r="H24" s="34"/>
      <c r="I24" s="35">
        <f>SUM(I14:I23)</f>
        <v>0</v>
      </c>
    </row>
    <row r="25" spans="1:9" ht="15.75" thickBot="1" x14ac:dyDescent="0.3">
      <c r="A25" s="12" t="s">
        <v>72</v>
      </c>
      <c r="B25" s="12" t="s">
        <v>65</v>
      </c>
      <c r="C25" s="13" t="s">
        <v>59</v>
      </c>
      <c r="D25" s="13" t="s">
        <v>69</v>
      </c>
      <c r="E25" s="12" t="s">
        <v>12</v>
      </c>
      <c r="F25" s="12" t="s">
        <v>66</v>
      </c>
      <c r="G25" s="12" t="s">
        <v>67</v>
      </c>
      <c r="H25" s="12" t="s">
        <v>68</v>
      </c>
      <c r="I25" s="12" t="s">
        <v>3</v>
      </c>
    </row>
    <row r="26" spans="1:9" x14ac:dyDescent="0.25">
      <c r="A26" s="36" t="s">
        <v>58</v>
      </c>
      <c r="B26" s="37"/>
      <c r="C26" s="37"/>
      <c r="D26" s="14" t="s">
        <v>18</v>
      </c>
      <c r="E26" s="38"/>
      <c r="F26" s="15"/>
      <c r="G26" s="45"/>
      <c r="H26" s="16"/>
      <c r="I26" s="17">
        <f>E26*G26</f>
        <v>0</v>
      </c>
    </row>
    <row r="27" spans="1:9" x14ac:dyDescent="0.25">
      <c r="A27" s="19"/>
      <c r="B27" s="20">
        <f>B26</f>
        <v>0</v>
      </c>
      <c r="C27" s="20">
        <f>C26</f>
        <v>0</v>
      </c>
      <c r="D27" s="18" t="s">
        <v>19</v>
      </c>
      <c r="E27" s="39"/>
      <c r="F27" s="44"/>
      <c r="G27" s="44"/>
      <c r="H27" s="21"/>
      <c r="I27" s="22">
        <f>E27*F27*G27</f>
        <v>0</v>
      </c>
    </row>
    <row r="28" spans="1:9" x14ac:dyDescent="0.25">
      <c r="A28" s="19"/>
      <c r="B28" s="20">
        <f t="shared" ref="B28:B34" si="4">B27</f>
        <v>0</v>
      </c>
      <c r="C28" s="20">
        <f t="shared" ref="C28:C34" si="5">C27</f>
        <v>0</v>
      </c>
      <c r="D28" t="s">
        <v>20</v>
      </c>
      <c r="E28" s="39"/>
      <c r="F28" s="43"/>
      <c r="G28" s="43"/>
      <c r="H28" s="24"/>
      <c r="I28" s="22">
        <f>E28*F28*G28</f>
        <v>0</v>
      </c>
    </row>
    <row r="29" spans="1:9" x14ac:dyDescent="0.25">
      <c r="A29" s="19"/>
      <c r="B29" s="20">
        <f t="shared" si="4"/>
        <v>0</v>
      </c>
      <c r="C29" s="20">
        <f t="shared" si="5"/>
        <v>0</v>
      </c>
      <c r="D29" s="25" t="s">
        <v>70</v>
      </c>
      <c r="E29" s="39"/>
      <c r="F29" s="42"/>
      <c r="G29" s="42"/>
      <c r="H29" s="26"/>
      <c r="I29" s="22">
        <f>E29*F29*G29</f>
        <v>0</v>
      </c>
    </row>
    <row r="30" spans="1:9" x14ac:dyDescent="0.25">
      <c r="A30" s="19"/>
      <c r="B30" s="20">
        <f t="shared" si="4"/>
        <v>0</v>
      </c>
      <c r="C30" s="20">
        <f t="shared" si="5"/>
        <v>0</v>
      </c>
      <c r="D30" s="25" t="s">
        <v>60</v>
      </c>
      <c r="E30" s="39"/>
      <c r="F30" s="27"/>
      <c r="G30" s="42"/>
      <c r="H30" s="26"/>
      <c r="I30" s="22">
        <f>E30*G30</f>
        <v>0</v>
      </c>
    </row>
    <row r="31" spans="1:9" x14ac:dyDescent="0.25">
      <c r="A31" s="19"/>
      <c r="B31" s="20">
        <f t="shared" si="4"/>
        <v>0</v>
      </c>
      <c r="C31" s="20">
        <f t="shared" si="5"/>
        <v>0</v>
      </c>
      <c r="D31" s="28" t="s">
        <v>61</v>
      </c>
      <c r="E31" s="39"/>
      <c r="F31" s="41"/>
      <c r="G31" s="23"/>
      <c r="H31" s="30"/>
      <c r="I31" s="22">
        <f>E31*F31</f>
        <v>0</v>
      </c>
    </row>
    <row r="32" spans="1:9" x14ac:dyDescent="0.25">
      <c r="A32" s="19"/>
      <c r="B32" s="20">
        <f t="shared" si="4"/>
        <v>0</v>
      </c>
      <c r="C32" s="20">
        <f t="shared" si="5"/>
        <v>0</v>
      </c>
      <c r="D32" s="28" t="s">
        <v>62</v>
      </c>
      <c r="E32" s="39"/>
      <c r="F32" s="41"/>
      <c r="G32" s="41"/>
      <c r="H32" s="30"/>
      <c r="I32" s="22">
        <f>E32*F32</f>
        <v>0</v>
      </c>
    </row>
    <row r="33" spans="1:9" x14ac:dyDescent="0.25">
      <c r="A33" s="19"/>
      <c r="B33" s="20">
        <f t="shared" si="4"/>
        <v>0</v>
      </c>
      <c r="C33" s="20">
        <f t="shared" si="5"/>
        <v>0</v>
      </c>
      <c r="D33" s="28" t="s">
        <v>63</v>
      </c>
      <c r="E33" s="39"/>
      <c r="F33" s="29"/>
      <c r="G33" s="41"/>
      <c r="H33" s="30"/>
      <c r="I33" s="22">
        <f>E33*G33</f>
        <v>0</v>
      </c>
    </row>
    <row r="34" spans="1:9" x14ac:dyDescent="0.25">
      <c r="A34" s="19"/>
      <c r="B34" s="20">
        <f t="shared" si="4"/>
        <v>0</v>
      </c>
      <c r="C34" s="20">
        <f t="shared" si="5"/>
        <v>0</v>
      </c>
      <c r="D34" s="28" t="s">
        <v>64</v>
      </c>
      <c r="E34" s="39"/>
      <c r="F34" s="41"/>
      <c r="G34" s="41"/>
      <c r="H34" s="30"/>
      <c r="I34" s="22">
        <f>E34*F34*G34</f>
        <v>0</v>
      </c>
    </row>
    <row r="35" spans="1:9" x14ac:dyDescent="0.25">
      <c r="A35" s="19"/>
      <c r="B35" s="20">
        <f>B34</f>
        <v>0</v>
      </c>
      <c r="C35" s="20">
        <f>C34</f>
        <v>0</v>
      </c>
      <c r="D35" s="28" t="s">
        <v>21</v>
      </c>
      <c r="E35" s="40"/>
      <c r="F35" s="31"/>
      <c r="G35" s="46"/>
      <c r="H35" s="46"/>
      <c r="I35" s="22">
        <f>E35*H35</f>
        <v>0</v>
      </c>
    </row>
    <row r="36" spans="1:9" ht="15.75" thickBot="1" x14ac:dyDescent="0.3">
      <c r="A36" s="181" t="s">
        <v>3</v>
      </c>
      <c r="B36" s="182"/>
      <c r="C36" s="182"/>
      <c r="D36" s="182"/>
      <c r="E36" s="32"/>
      <c r="F36" s="33"/>
      <c r="G36" s="33"/>
      <c r="H36" s="34"/>
      <c r="I36" s="35">
        <f>SUM(I26:I35)</f>
        <v>0</v>
      </c>
    </row>
    <row r="37" spans="1:9" ht="15.75" thickBot="1" x14ac:dyDescent="0.3">
      <c r="A37" s="12" t="s">
        <v>73</v>
      </c>
      <c r="B37" s="12" t="s">
        <v>65</v>
      </c>
      <c r="C37" s="13" t="s">
        <v>59</v>
      </c>
      <c r="D37" s="13" t="s">
        <v>69</v>
      </c>
      <c r="E37" s="12" t="s">
        <v>12</v>
      </c>
      <c r="F37" s="12" t="s">
        <v>66</v>
      </c>
      <c r="G37" s="12" t="s">
        <v>67</v>
      </c>
      <c r="H37" s="12" t="s">
        <v>68</v>
      </c>
      <c r="I37" s="12" t="s">
        <v>3</v>
      </c>
    </row>
    <row r="38" spans="1:9" x14ac:dyDescent="0.25">
      <c r="A38" s="36" t="s">
        <v>58</v>
      </c>
      <c r="B38" s="37"/>
      <c r="C38" s="37"/>
      <c r="D38" s="14" t="s">
        <v>18</v>
      </c>
      <c r="E38" s="38"/>
      <c r="F38" s="15"/>
      <c r="G38" s="45"/>
      <c r="H38" s="16"/>
      <c r="I38" s="17">
        <f>E38*G38</f>
        <v>0</v>
      </c>
    </row>
    <row r="39" spans="1:9" x14ac:dyDescent="0.25">
      <c r="A39" s="19"/>
      <c r="B39" s="20">
        <f>B38</f>
        <v>0</v>
      </c>
      <c r="C39" s="20">
        <f>C38</f>
        <v>0</v>
      </c>
      <c r="D39" s="18" t="s">
        <v>19</v>
      </c>
      <c r="E39" s="39"/>
      <c r="F39" s="44"/>
      <c r="G39" s="44"/>
      <c r="H39" s="21"/>
      <c r="I39" s="22">
        <f>E39*F39*G39</f>
        <v>0</v>
      </c>
    </row>
    <row r="40" spans="1:9" x14ac:dyDescent="0.25">
      <c r="A40" s="19"/>
      <c r="B40" s="20">
        <f t="shared" ref="B40:B46" si="6">B39</f>
        <v>0</v>
      </c>
      <c r="C40" s="20">
        <f t="shared" ref="C40:C46" si="7">C39</f>
        <v>0</v>
      </c>
      <c r="D40" t="s">
        <v>20</v>
      </c>
      <c r="E40" s="39"/>
      <c r="F40" s="43"/>
      <c r="G40" s="43"/>
      <c r="H40" s="24"/>
      <c r="I40" s="22">
        <f>E40*F40*G40</f>
        <v>0</v>
      </c>
    </row>
    <row r="41" spans="1:9" x14ac:dyDescent="0.25">
      <c r="A41" s="19"/>
      <c r="B41" s="20">
        <f t="shared" si="6"/>
        <v>0</v>
      </c>
      <c r="C41" s="20">
        <f t="shared" si="7"/>
        <v>0</v>
      </c>
      <c r="D41" s="25" t="s">
        <v>70</v>
      </c>
      <c r="E41" s="39"/>
      <c r="F41" s="42"/>
      <c r="G41" s="42"/>
      <c r="H41" s="26"/>
      <c r="I41" s="22">
        <f>E41*F41*G41</f>
        <v>0</v>
      </c>
    </row>
    <row r="42" spans="1:9" x14ac:dyDescent="0.25">
      <c r="A42" s="19"/>
      <c r="B42" s="20">
        <f t="shared" si="6"/>
        <v>0</v>
      </c>
      <c r="C42" s="20">
        <f t="shared" si="7"/>
        <v>0</v>
      </c>
      <c r="D42" s="25" t="s">
        <v>60</v>
      </c>
      <c r="E42" s="39"/>
      <c r="F42" s="27"/>
      <c r="G42" s="42"/>
      <c r="H42" s="26"/>
      <c r="I42" s="22">
        <f>E42*G42</f>
        <v>0</v>
      </c>
    </row>
    <row r="43" spans="1:9" x14ac:dyDescent="0.25">
      <c r="A43" s="19"/>
      <c r="B43" s="20">
        <f t="shared" si="6"/>
        <v>0</v>
      </c>
      <c r="C43" s="20">
        <f t="shared" si="7"/>
        <v>0</v>
      </c>
      <c r="D43" s="28" t="s">
        <v>61</v>
      </c>
      <c r="E43" s="39"/>
      <c r="F43" s="41"/>
      <c r="G43" s="23"/>
      <c r="H43" s="30"/>
      <c r="I43" s="22">
        <f>E43*F43</f>
        <v>0</v>
      </c>
    </row>
    <row r="44" spans="1:9" x14ac:dyDescent="0.25">
      <c r="A44" s="19"/>
      <c r="B44" s="20">
        <f t="shared" si="6"/>
        <v>0</v>
      </c>
      <c r="C44" s="20">
        <f t="shared" si="7"/>
        <v>0</v>
      </c>
      <c r="D44" s="28" t="s">
        <v>62</v>
      </c>
      <c r="E44" s="39"/>
      <c r="F44" s="41"/>
      <c r="G44" s="41"/>
      <c r="H44" s="30"/>
      <c r="I44" s="22">
        <f>E44*F44</f>
        <v>0</v>
      </c>
    </row>
    <row r="45" spans="1:9" x14ac:dyDescent="0.25">
      <c r="A45" s="19"/>
      <c r="B45" s="20">
        <f t="shared" si="6"/>
        <v>0</v>
      </c>
      <c r="C45" s="20">
        <f t="shared" si="7"/>
        <v>0</v>
      </c>
      <c r="D45" s="28" t="s">
        <v>63</v>
      </c>
      <c r="E45" s="39"/>
      <c r="F45" s="29"/>
      <c r="G45" s="41"/>
      <c r="H45" s="30"/>
      <c r="I45" s="22">
        <f>E45*G45</f>
        <v>0</v>
      </c>
    </row>
    <row r="46" spans="1:9" x14ac:dyDescent="0.25">
      <c r="A46" s="19"/>
      <c r="B46" s="20">
        <f t="shared" si="6"/>
        <v>0</v>
      </c>
      <c r="C46" s="20">
        <f t="shared" si="7"/>
        <v>0</v>
      </c>
      <c r="D46" s="28" t="s">
        <v>64</v>
      </c>
      <c r="E46" s="39"/>
      <c r="F46" s="41"/>
      <c r="G46" s="41"/>
      <c r="H46" s="30"/>
      <c r="I46" s="22">
        <f>E46*F46*G46</f>
        <v>0</v>
      </c>
    </row>
    <row r="47" spans="1:9" x14ac:dyDescent="0.25">
      <c r="A47" s="19"/>
      <c r="B47" s="20">
        <f>B46</f>
        <v>0</v>
      </c>
      <c r="C47" s="20">
        <f>C46</f>
        <v>0</v>
      </c>
      <c r="D47" s="28" t="s">
        <v>21</v>
      </c>
      <c r="E47" s="40"/>
      <c r="F47" s="31"/>
      <c r="G47" s="46"/>
      <c r="H47" s="46"/>
      <c r="I47" s="22">
        <f>E47*H47</f>
        <v>0</v>
      </c>
    </row>
    <row r="48" spans="1:9" ht="15.75" thickBot="1" x14ac:dyDescent="0.3">
      <c r="A48" s="181" t="s">
        <v>3</v>
      </c>
      <c r="B48" s="182"/>
      <c r="C48" s="182"/>
      <c r="D48" s="182"/>
      <c r="E48" s="32"/>
      <c r="F48" s="33"/>
      <c r="G48" s="33"/>
      <c r="H48" s="34"/>
      <c r="I48" s="35">
        <f>SUM(I38:I47)</f>
        <v>0</v>
      </c>
    </row>
    <row r="49" spans="1:9" ht="15.75" thickBot="1" x14ac:dyDescent="0.3">
      <c r="A49" s="12" t="s">
        <v>74</v>
      </c>
      <c r="B49" s="12" t="s">
        <v>65</v>
      </c>
      <c r="C49" s="13" t="s">
        <v>59</v>
      </c>
      <c r="D49" s="13" t="s">
        <v>69</v>
      </c>
      <c r="E49" s="12" t="s">
        <v>12</v>
      </c>
      <c r="F49" s="12" t="s">
        <v>66</v>
      </c>
      <c r="G49" s="12" t="s">
        <v>67</v>
      </c>
      <c r="H49" s="12" t="s">
        <v>68</v>
      </c>
      <c r="I49" s="12" t="s">
        <v>3</v>
      </c>
    </row>
    <row r="50" spans="1:9" x14ac:dyDescent="0.25">
      <c r="A50" s="36" t="s">
        <v>58</v>
      </c>
      <c r="B50" s="37"/>
      <c r="C50" s="37"/>
      <c r="D50" s="14" t="s">
        <v>18</v>
      </c>
      <c r="E50" s="38"/>
      <c r="F50" s="15"/>
      <c r="G50" s="45"/>
      <c r="H50" s="16"/>
      <c r="I50" s="17">
        <f>E50*G50</f>
        <v>0</v>
      </c>
    </row>
    <row r="51" spans="1:9" x14ac:dyDescent="0.25">
      <c r="A51" s="19"/>
      <c r="B51" s="20">
        <f>B50</f>
        <v>0</v>
      </c>
      <c r="C51" s="20">
        <f>C50</f>
        <v>0</v>
      </c>
      <c r="D51" s="18" t="s">
        <v>19</v>
      </c>
      <c r="E51" s="39"/>
      <c r="F51" s="44"/>
      <c r="G51" s="44"/>
      <c r="H51" s="21"/>
      <c r="I51" s="22">
        <f>E51*F51*G51</f>
        <v>0</v>
      </c>
    </row>
    <row r="52" spans="1:9" x14ac:dyDescent="0.25">
      <c r="A52" s="19"/>
      <c r="B52" s="20">
        <f t="shared" ref="B52:B58" si="8">B51</f>
        <v>0</v>
      </c>
      <c r="C52" s="20">
        <f t="shared" ref="C52:C58" si="9">C51</f>
        <v>0</v>
      </c>
      <c r="D52" t="s">
        <v>20</v>
      </c>
      <c r="E52" s="39"/>
      <c r="F52" s="43"/>
      <c r="G52" s="43"/>
      <c r="H52" s="24"/>
      <c r="I52" s="22">
        <f>E52*F52*G52</f>
        <v>0</v>
      </c>
    </row>
    <row r="53" spans="1:9" x14ac:dyDescent="0.25">
      <c r="A53" s="19"/>
      <c r="B53" s="20">
        <f t="shared" si="8"/>
        <v>0</v>
      </c>
      <c r="C53" s="20">
        <f t="shared" si="9"/>
        <v>0</v>
      </c>
      <c r="D53" s="25" t="s">
        <v>70</v>
      </c>
      <c r="E53" s="39"/>
      <c r="F53" s="42"/>
      <c r="G53" s="42"/>
      <c r="H53" s="26"/>
      <c r="I53" s="22">
        <f>E53*F53*G53</f>
        <v>0</v>
      </c>
    </row>
    <row r="54" spans="1:9" x14ac:dyDescent="0.25">
      <c r="A54" s="19"/>
      <c r="B54" s="20">
        <f t="shared" si="8"/>
        <v>0</v>
      </c>
      <c r="C54" s="20">
        <f t="shared" si="9"/>
        <v>0</v>
      </c>
      <c r="D54" s="25" t="s">
        <v>60</v>
      </c>
      <c r="E54" s="39"/>
      <c r="F54" s="27"/>
      <c r="G54" s="42"/>
      <c r="H54" s="26"/>
      <c r="I54" s="22">
        <f>E54*G54</f>
        <v>0</v>
      </c>
    </row>
    <row r="55" spans="1:9" x14ac:dyDescent="0.25">
      <c r="A55" s="19"/>
      <c r="B55" s="20">
        <f t="shared" si="8"/>
        <v>0</v>
      </c>
      <c r="C55" s="20">
        <f t="shared" si="9"/>
        <v>0</v>
      </c>
      <c r="D55" s="28" t="s">
        <v>61</v>
      </c>
      <c r="E55" s="39"/>
      <c r="F55" s="41"/>
      <c r="G55" s="23"/>
      <c r="H55" s="30"/>
      <c r="I55" s="22">
        <f>E55*F55</f>
        <v>0</v>
      </c>
    </row>
    <row r="56" spans="1:9" x14ac:dyDescent="0.25">
      <c r="A56" s="19"/>
      <c r="B56" s="20">
        <f t="shared" si="8"/>
        <v>0</v>
      </c>
      <c r="C56" s="20">
        <f t="shared" si="9"/>
        <v>0</v>
      </c>
      <c r="D56" s="28" t="s">
        <v>62</v>
      </c>
      <c r="E56" s="39"/>
      <c r="F56" s="41"/>
      <c r="G56" s="41"/>
      <c r="H56" s="30"/>
      <c r="I56" s="22">
        <f>E56*F56</f>
        <v>0</v>
      </c>
    </row>
    <row r="57" spans="1:9" x14ac:dyDescent="0.25">
      <c r="A57" s="19"/>
      <c r="B57" s="20">
        <f t="shared" si="8"/>
        <v>0</v>
      </c>
      <c r="C57" s="20">
        <f t="shared" si="9"/>
        <v>0</v>
      </c>
      <c r="D57" s="28" t="s">
        <v>63</v>
      </c>
      <c r="E57" s="39"/>
      <c r="F57" s="29"/>
      <c r="G57" s="41"/>
      <c r="H57" s="30"/>
      <c r="I57" s="22">
        <f>E57*G57</f>
        <v>0</v>
      </c>
    </row>
    <row r="58" spans="1:9" x14ac:dyDescent="0.25">
      <c r="A58" s="19"/>
      <c r="B58" s="20">
        <f t="shared" si="8"/>
        <v>0</v>
      </c>
      <c r="C58" s="20">
        <f t="shared" si="9"/>
        <v>0</v>
      </c>
      <c r="D58" s="28" t="s">
        <v>64</v>
      </c>
      <c r="E58" s="39"/>
      <c r="F58" s="41"/>
      <c r="G58" s="41"/>
      <c r="H58" s="30"/>
      <c r="I58" s="22">
        <f>E58*F58*G58</f>
        <v>0</v>
      </c>
    </row>
    <row r="59" spans="1:9" x14ac:dyDescent="0.25">
      <c r="A59" s="19"/>
      <c r="B59" s="20">
        <f>B58</f>
        <v>0</v>
      </c>
      <c r="C59" s="20">
        <f>C58</f>
        <v>0</v>
      </c>
      <c r="D59" s="28" t="s">
        <v>21</v>
      </c>
      <c r="E59" s="40"/>
      <c r="F59" s="31"/>
      <c r="G59" s="46"/>
      <c r="H59" s="46"/>
      <c r="I59" s="22">
        <f>E59*H59</f>
        <v>0</v>
      </c>
    </row>
    <row r="60" spans="1:9" ht="15.75" thickBot="1" x14ac:dyDescent="0.3">
      <c r="A60" s="181" t="s">
        <v>3</v>
      </c>
      <c r="B60" s="182"/>
      <c r="C60" s="182"/>
      <c r="D60" s="182"/>
      <c r="E60" s="32"/>
      <c r="F60" s="33"/>
      <c r="G60" s="33"/>
      <c r="H60" s="34"/>
      <c r="I60" s="35">
        <f>SUM(I50:I59)</f>
        <v>0</v>
      </c>
    </row>
    <row r="61" spans="1:9" ht="15.75" thickBot="1" x14ac:dyDescent="0.3">
      <c r="A61" s="12" t="s">
        <v>75</v>
      </c>
      <c r="B61" s="12" t="s">
        <v>65</v>
      </c>
      <c r="C61" s="13" t="s">
        <v>59</v>
      </c>
      <c r="D61" s="13" t="s">
        <v>69</v>
      </c>
      <c r="E61" s="12" t="s">
        <v>12</v>
      </c>
      <c r="F61" s="12" t="s">
        <v>66</v>
      </c>
      <c r="G61" s="12" t="s">
        <v>67</v>
      </c>
      <c r="H61" s="12" t="s">
        <v>68</v>
      </c>
      <c r="I61" s="12" t="s">
        <v>3</v>
      </c>
    </row>
    <row r="62" spans="1:9" x14ac:dyDescent="0.25">
      <c r="A62" s="36" t="s">
        <v>58</v>
      </c>
      <c r="B62" s="37"/>
      <c r="C62" s="37"/>
      <c r="D62" s="14" t="s">
        <v>18</v>
      </c>
      <c r="E62" s="38"/>
      <c r="F62" s="15"/>
      <c r="G62" s="45"/>
      <c r="H62" s="16"/>
      <c r="I62" s="17">
        <f>E62*G62</f>
        <v>0</v>
      </c>
    </row>
    <row r="63" spans="1:9" x14ac:dyDescent="0.25">
      <c r="A63" s="19"/>
      <c r="B63" s="20">
        <f>B62</f>
        <v>0</v>
      </c>
      <c r="C63" s="20">
        <f>C62</f>
        <v>0</v>
      </c>
      <c r="D63" s="18" t="s">
        <v>19</v>
      </c>
      <c r="E63" s="39"/>
      <c r="F63" s="44"/>
      <c r="G63" s="44"/>
      <c r="H63" s="21"/>
      <c r="I63" s="22">
        <f>E63*F63*G63</f>
        <v>0</v>
      </c>
    </row>
    <row r="64" spans="1:9" x14ac:dyDescent="0.25">
      <c r="A64" s="19"/>
      <c r="B64" s="20">
        <f t="shared" ref="B64:B70" si="10">B63</f>
        <v>0</v>
      </c>
      <c r="C64" s="20">
        <f t="shared" ref="C64:C70" si="11">C63</f>
        <v>0</v>
      </c>
      <c r="D64" t="s">
        <v>20</v>
      </c>
      <c r="E64" s="39"/>
      <c r="F64" s="43"/>
      <c r="G64" s="43"/>
      <c r="H64" s="24"/>
      <c r="I64" s="22">
        <f>E64*F64*G64</f>
        <v>0</v>
      </c>
    </row>
    <row r="65" spans="1:9" x14ac:dyDescent="0.25">
      <c r="A65" s="19"/>
      <c r="B65" s="20">
        <f t="shared" si="10"/>
        <v>0</v>
      </c>
      <c r="C65" s="20">
        <f t="shared" si="11"/>
        <v>0</v>
      </c>
      <c r="D65" s="25" t="s">
        <v>70</v>
      </c>
      <c r="E65" s="39"/>
      <c r="F65" s="42"/>
      <c r="G65" s="42"/>
      <c r="H65" s="26"/>
      <c r="I65" s="22">
        <f>E65*F65*G65</f>
        <v>0</v>
      </c>
    </row>
    <row r="66" spans="1:9" x14ac:dyDescent="0.25">
      <c r="A66" s="19"/>
      <c r="B66" s="20">
        <f t="shared" si="10"/>
        <v>0</v>
      </c>
      <c r="C66" s="20">
        <f t="shared" si="11"/>
        <v>0</v>
      </c>
      <c r="D66" s="25" t="s">
        <v>60</v>
      </c>
      <c r="E66" s="39"/>
      <c r="F66" s="27"/>
      <c r="G66" s="42"/>
      <c r="H66" s="26"/>
      <c r="I66" s="22">
        <f>E66*G66</f>
        <v>0</v>
      </c>
    </row>
    <row r="67" spans="1:9" x14ac:dyDescent="0.25">
      <c r="A67" s="19"/>
      <c r="B67" s="20">
        <f t="shared" si="10"/>
        <v>0</v>
      </c>
      <c r="C67" s="20">
        <f t="shared" si="11"/>
        <v>0</v>
      </c>
      <c r="D67" s="28" t="s">
        <v>61</v>
      </c>
      <c r="E67" s="39"/>
      <c r="F67" s="41"/>
      <c r="G67" s="23"/>
      <c r="H67" s="30"/>
      <c r="I67" s="22">
        <f>E67*F67</f>
        <v>0</v>
      </c>
    </row>
    <row r="68" spans="1:9" x14ac:dyDescent="0.25">
      <c r="A68" s="19"/>
      <c r="B68" s="20">
        <f t="shared" si="10"/>
        <v>0</v>
      </c>
      <c r="C68" s="20">
        <f t="shared" si="11"/>
        <v>0</v>
      </c>
      <c r="D68" s="28" t="s">
        <v>62</v>
      </c>
      <c r="E68" s="39"/>
      <c r="F68" s="41"/>
      <c r="G68" s="41"/>
      <c r="H68" s="30"/>
      <c r="I68" s="22">
        <f>E68*F68</f>
        <v>0</v>
      </c>
    </row>
    <row r="69" spans="1:9" x14ac:dyDescent="0.25">
      <c r="A69" s="19"/>
      <c r="B69" s="20">
        <f t="shared" si="10"/>
        <v>0</v>
      </c>
      <c r="C69" s="20">
        <f t="shared" si="11"/>
        <v>0</v>
      </c>
      <c r="D69" s="28" t="s">
        <v>63</v>
      </c>
      <c r="E69" s="39"/>
      <c r="F69" s="29"/>
      <c r="G69" s="41"/>
      <c r="H69" s="30"/>
      <c r="I69" s="22">
        <f>E69*G69</f>
        <v>0</v>
      </c>
    </row>
    <row r="70" spans="1:9" x14ac:dyDescent="0.25">
      <c r="A70" s="19"/>
      <c r="B70" s="20">
        <f t="shared" si="10"/>
        <v>0</v>
      </c>
      <c r="C70" s="20">
        <f t="shared" si="11"/>
        <v>0</v>
      </c>
      <c r="D70" s="28" t="s">
        <v>64</v>
      </c>
      <c r="E70" s="39"/>
      <c r="F70" s="41"/>
      <c r="G70" s="41"/>
      <c r="H70" s="30"/>
      <c r="I70" s="22">
        <f>E70*F70*G70</f>
        <v>0</v>
      </c>
    </row>
    <row r="71" spans="1:9" x14ac:dyDescent="0.25">
      <c r="A71" s="19"/>
      <c r="B71" s="20">
        <f>B70</f>
        <v>0</v>
      </c>
      <c r="C71" s="20">
        <f>C70</f>
        <v>0</v>
      </c>
      <c r="D71" s="28" t="s">
        <v>21</v>
      </c>
      <c r="E71" s="40"/>
      <c r="F71" s="31"/>
      <c r="G71" s="46"/>
      <c r="H71" s="46"/>
      <c r="I71" s="22">
        <f>E71*H71</f>
        <v>0</v>
      </c>
    </row>
    <row r="72" spans="1:9" ht="15.75" thickBot="1" x14ac:dyDescent="0.3">
      <c r="A72" s="181" t="s">
        <v>3</v>
      </c>
      <c r="B72" s="182"/>
      <c r="C72" s="182"/>
      <c r="D72" s="182"/>
      <c r="E72" s="32"/>
      <c r="F72" s="33"/>
      <c r="G72" s="33"/>
      <c r="H72" s="34"/>
      <c r="I72" s="35">
        <f>SUM(I62:I71)</f>
        <v>0</v>
      </c>
    </row>
    <row r="73" spans="1:9" ht="15.75" thickBot="1" x14ac:dyDescent="0.3">
      <c r="A73" s="12" t="s">
        <v>76</v>
      </c>
      <c r="B73" s="12" t="s">
        <v>65</v>
      </c>
      <c r="C73" s="13" t="s">
        <v>59</v>
      </c>
      <c r="D73" s="13" t="s">
        <v>69</v>
      </c>
      <c r="E73" s="12" t="s">
        <v>12</v>
      </c>
      <c r="F73" s="12" t="s">
        <v>66</v>
      </c>
      <c r="G73" s="12" t="s">
        <v>67</v>
      </c>
      <c r="H73" s="12" t="s">
        <v>68</v>
      </c>
      <c r="I73" s="12" t="s">
        <v>3</v>
      </c>
    </row>
    <row r="74" spans="1:9" x14ac:dyDescent="0.25">
      <c r="A74" s="36" t="s">
        <v>58</v>
      </c>
      <c r="B74" s="37"/>
      <c r="C74" s="37"/>
      <c r="D74" s="14" t="s">
        <v>18</v>
      </c>
      <c r="E74" s="38"/>
      <c r="F74" s="15"/>
      <c r="G74" s="45"/>
      <c r="H74" s="16"/>
      <c r="I74" s="17">
        <f>E74*G74</f>
        <v>0</v>
      </c>
    </row>
    <row r="75" spans="1:9" x14ac:dyDescent="0.25">
      <c r="A75" s="19"/>
      <c r="B75" s="20">
        <f>B74</f>
        <v>0</v>
      </c>
      <c r="C75" s="20">
        <f>C74</f>
        <v>0</v>
      </c>
      <c r="D75" s="18" t="s">
        <v>19</v>
      </c>
      <c r="E75" s="39"/>
      <c r="F75" s="44"/>
      <c r="G75" s="44"/>
      <c r="H75" s="21"/>
      <c r="I75" s="22">
        <f>E75*F75*G75</f>
        <v>0</v>
      </c>
    </row>
    <row r="76" spans="1:9" x14ac:dyDescent="0.25">
      <c r="A76" s="19"/>
      <c r="B76" s="20">
        <f t="shared" ref="B76:B82" si="12">B75</f>
        <v>0</v>
      </c>
      <c r="C76" s="20">
        <f t="shared" ref="C76:C82" si="13">C75</f>
        <v>0</v>
      </c>
      <c r="D76" t="s">
        <v>20</v>
      </c>
      <c r="E76" s="39"/>
      <c r="F76" s="43"/>
      <c r="G76" s="43"/>
      <c r="H76" s="24"/>
      <c r="I76" s="22">
        <f>E76*F76*G76</f>
        <v>0</v>
      </c>
    </row>
    <row r="77" spans="1:9" x14ac:dyDescent="0.25">
      <c r="A77" s="19"/>
      <c r="B77" s="20">
        <f t="shared" si="12"/>
        <v>0</v>
      </c>
      <c r="C77" s="20">
        <f t="shared" si="13"/>
        <v>0</v>
      </c>
      <c r="D77" s="25" t="s">
        <v>70</v>
      </c>
      <c r="E77" s="39"/>
      <c r="F77" s="42"/>
      <c r="G77" s="42"/>
      <c r="H77" s="26"/>
      <c r="I77" s="22">
        <f>E77*F77*G77</f>
        <v>0</v>
      </c>
    </row>
    <row r="78" spans="1:9" x14ac:dyDescent="0.25">
      <c r="A78" s="19"/>
      <c r="B78" s="20">
        <f t="shared" si="12"/>
        <v>0</v>
      </c>
      <c r="C78" s="20">
        <f t="shared" si="13"/>
        <v>0</v>
      </c>
      <c r="D78" s="25" t="s">
        <v>60</v>
      </c>
      <c r="E78" s="39"/>
      <c r="F78" s="27"/>
      <c r="G78" s="42"/>
      <c r="H78" s="26"/>
      <c r="I78" s="22">
        <f>E78*G78</f>
        <v>0</v>
      </c>
    </row>
    <row r="79" spans="1:9" x14ac:dyDescent="0.25">
      <c r="A79" s="19"/>
      <c r="B79" s="20">
        <f t="shared" si="12"/>
        <v>0</v>
      </c>
      <c r="C79" s="20">
        <f t="shared" si="13"/>
        <v>0</v>
      </c>
      <c r="D79" s="28" t="s">
        <v>61</v>
      </c>
      <c r="E79" s="39"/>
      <c r="F79" s="41"/>
      <c r="G79" s="23"/>
      <c r="H79" s="30"/>
      <c r="I79" s="22">
        <f>E79*F79</f>
        <v>0</v>
      </c>
    </row>
    <row r="80" spans="1:9" x14ac:dyDescent="0.25">
      <c r="A80" s="19"/>
      <c r="B80" s="20">
        <f t="shared" si="12"/>
        <v>0</v>
      </c>
      <c r="C80" s="20">
        <f t="shared" si="13"/>
        <v>0</v>
      </c>
      <c r="D80" s="28" t="s">
        <v>62</v>
      </c>
      <c r="E80" s="39"/>
      <c r="F80" s="41"/>
      <c r="G80" s="41"/>
      <c r="H80" s="30"/>
      <c r="I80" s="22">
        <f>E80*F80</f>
        <v>0</v>
      </c>
    </row>
    <row r="81" spans="1:9" x14ac:dyDescent="0.25">
      <c r="A81" s="19"/>
      <c r="B81" s="20">
        <f t="shared" si="12"/>
        <v>0</v>
      </c>
      <c r="C81" s="20">
        <f t="shared" si="13"/>
        <v>0</v>
      </c>
      <c r="D81" s="28" t="s">
        <v>63</v>
      </c>
      <c r="E81" s="39"/>
      <c r="F81" s="29"/>
      <c r="G81" s="41"/>
      <c r="H81" s="30"/>
      <c r="I81" s="22">
        <f>E81*G81</f>
        <v>0</v>
      </c>
    </row>
    <row r="82" spans="1:9" x14ac:dyDescent="0.25">
      <c r="A82" s="19"/>
      <c r="B82" s="20">
        <f t="shared" si="12"/>
        <v>0</v>
      </c>
      <c r="C82" s="20">
        <f t="shared" si="13"/>
        <v>0</v>
      </c>
      <c r="D82" s="28" t="s">
        <v>64</v>
      </c>
      <c r="E82" s="39"/>
      <c r="F82" s="41"/>
      <c r="G82" s="41"/>
      <c r="H82" s="30"/>
      <c r="I82" s="22">
        <f>E82*F82*G82</f>
        <v>0</v>
      </c>
    </row>
    <row r="83" spans="1:9" x14ac:dyDescent="0.25">
      <c r="A83" s="19"/>
      <c r="B83" s="20">
        <f>B82</f>
        <v>0</v>
      </c>
      <c r="C83" s="20">
        <f>C82</f>
        <v>0</v>
      </c>
      <c r="D83" s="28" t="s">
        <v>21</v>
      </c>
      <c r="E83" s="40"/>
      <c r="F83" s="31"/>
      <c r="G83" s="46"/>
      <c r="H83" s="46"/>
      <c r="I83" s="22">
        <f>E83*H83</f>
        <v>0</v>
      </c>
    </row>
    <row r="84" spans="1:9" ht="15.75" thickBot="1" x14ac:dyDescent="0.3">
      <c r="A84" s="181" t="s">
        <v>3</v>
      </c>
      <c r="B84" s="182"/>
      <c r="C84" s="182"/>
      <c r="D84" s="182"/>
      <c r="E84" s="32"/>
      <c r="F84" s="33"/>
      <c r="G84" s="33"/>
      <c r="H84" s="34"/>
      <c r="I84" s="35">
        <f>SUM(I74:I83)</f>
        <v>0</v>
      </c>
    </row>
    <row r="85" spans="1:9" ht="15.75" thickBot="1" x14ac:dyDescent="0.3">
      <c r="A85" s="12" t="s">
        <v>77</v>
      </c>
      <c r="B85" s="12" t="s">
        <v>65</v>
      </c>
      <c r="C85" s="13" t="s">
        <v>59</v>
      </c>
      <c r="D85" s="13" t="s">
        <v>69</v>
      </c>
      <c r="E85" s="12" t="s">
        <v>12</v>
      </c>
      <c r="F85" s="12" t="s">
        <v>66</v>
      </c>
      <c r="G85" s="12" t="s">
        <v>67</v>
      </c>
      <c r="H85" s="12" t="s">
        <v>68</v>
      </c>
      <c r="I85" s="12" t="s">
        <v>3</v>
      </c>
    </row>
    <row r="86" spans="1:9" x14ac:dyDescent="0.25">
      <c r="A86" s="36" t="s">
        <v>58</v>
      </c>
      <c r="B86" s="37"/>
      <c r="C86" s="37"/>
      <c r="D86" s="14" t="s">
        <v>18</v>
      </c>
      <c r="E86" s="38"/>
      <c r="F86" s="15"/>
      <c r="G86" s="45"/>
      <c r="H86" s="16"/>
      <c r="I86" s="17">
        <f>E86*G86</f>
        <v>0</v>
      </c>
    </row>
    <row r="87" spans="1:9" x14ac:dyDescent="0.25">
      <c r="A87" s="19"/>
      <c r="B87" s="20">
        <f>B86</f>
        <v>0</v>
      </c>
      <c r="C87" s="20">
        <f>C86</f>
        <v>0</v>
      </c>
      <c r="D87" s="18" t="s">
        <v>19</v>
      </c>
      <c r="E87" s="39"/>
      <c r="F87" s="44"/>
      <c r="G87" s="44"/>
      <c r="H87" s="21"/>
      <c r="I87" s="22">
        <f>E87*F87*G87</f>
        <v>0</v>
      </c>
    </row>
    <row r="88" spans="1:9" x14ac:dyDescent="0.25">
      <c r="A88" s="19"/>
      <c r="B88" s="20">
        <f t="shared" ref="B88:B94" si="14">B87</f>
        <v>0</v>
      </c>
      <c r="C88" s="20">
        <f t="shared" ref="C88:C94" si="15">C87</f>
        <v>0</v>
      </c>
      <c r="D88" t="s">
        <v>20</v>
      </c>
      <c r="E88" s="39"/>
      <c r="F88" s="43"/>
      <c r="G88" s="43"/>
      <c r="H88" s="24"/>
      <c r="I88" s="22">
        <f>E88*F88*G88</f>
        <v>0</v>
      </c>
    </row>
    <row r="89" spans="1:9" x14ac:dyDescent="0.25">
      <c r="A89" s="19"/>
      <c r="B89" s="20">
        <f t="shared" si="14"/>
        <v>0</v>
      </c>
      <c r="C89" s="20">
        <f t="shared" si="15"/>
        <v>0</v>
      </c>
      <c r="D89" s="25" t="s">
        <v>70</v>
      </c>
      <c r="E89" s="39"/>
      <c r="F89" s="42"/>
      <c r="G89" s="42"/>
      <c r="H89" s="26"/>
      <c r="I89" s="22">
        <f>E89*F89*G89</f>
        <v>0</v>
      </c>
    </row>
    <row r="90" spans="1:9" x14ac:dyDescent="0.25">
      <c r="A90" s="19"/>
      <c r="B90" s="20">
        <f t="shared" si="14"/>
        <v>0</v>
      </c>
      <c r="C90" s="20">
        <f t="shared" si="15"/>
        <v>0</v>
      </c>
      <c r="D90" s="25" t="s">
        <v>60</v>
      </c>
      <c r="E90" s="39"/>
      <c r="F90" s="27"/>
      <c r="G90" s="42"/>
      <c r="H90" s="26"/>
      <c r="I90" s="22">
        <f>E90*G90</f>
        <v>0</v>
      </c>
    </row>
    <row r="91" spans="1:9" x14ac:dyDescent="0.25">
      <c r="A91" s="19"/>
      <c r="B91" s="20">
        <f t="shared" si="14"/>
        <v>0</v>
      </c>
      <c r="C91" s="20">
        <f t="shared" si="15"/>
        <v>0</v>
      </c>
      <c r="D91" s="28" t="s">
        <v>61</v>
      </c>
      <c r="E91" s="39"/>
      <c r="F91" s="41"/>
      <c r="G91" s="23"/>
      <c r="H91" s="30"/>
      <c r="I91" s="22">
        <f>E91*F91</f>
        <v>0</v>
      </c>
    </row>
    <row r="92" spans="1:9" x14ac:dyDescent="0.25">
      <c r="A92" s="19"/>
      <c r="B92" s="20">
        <f t="shared" si="14"/>
        <v>0</v>
      </c>
      <c r="C92" s="20">
        <f t="shared" si="15"/>
        <v>0</v>
      </c>
      <c r="D92" s="28" t="s">
        <v>62</v>
      </c>
      <c r="E92" s="39"/>
      <c r="F92" s="41"/>
      <c r="G92" s="41"/>
      <c r="H92" s="30"/>
      <c r="I92" s="22">
        <f>E92*F92</f>
        <v>0</v>
      </c>
    </row>
    <row r="93" spans="1:9" x14ac:dyDescent="0.25">
      <c r="A93" s="19"/>
      <c r="B93" s="20">
        <f t="shared" si="14"/>
        <v>0</v>
      </c>
      <c r="C93" s="20">
        <f t="shared" si="15"/>
        <v>0</v>
      </c>
      <c r="D93" s="28" t="s">
        <v>63</v>
      </c>
      <c r="E93" s="39"/>
      <c r="F93" s="29"/>
      <c r="G93" s="41"/>
      <c r="H93" s="30"/>
      <c r="I93" s="22">
        <f>E93*G93</f>
        <v>0</v>
      </c>
    </row>
    <row r="94" spans="1:9" x14ac:dyDescent="0.25">
      <c r="A94" s="19"/>
      <c r="B94" s="20">
        <f t="shared" si="14"/>
        <v>0</v>
      </c>
      <c r="C94" s="20">
        <f t="shared" si="15"/>
        <v>0</v>
      </c>
      <c r="D94" s="28" t="s">
        <v>64</v>
      </c>
      <c r="E94" s="39"/>
      <c r="F94" s="41"/>
      <c r="G94" s="41"/>
      <c r="H94" s="30"/>
      <c r="I94" s="22">
        <f>E94*F94*G94</f>
        <v>0</v>
      </c>
    </row>
    <row r="95" spans="1:9" x14ac:dyDescent="0.25">
      <c r="A95" s="19"/>
      <c r="B95" s="20">
        <f>B94</f>
        <v>0</v>
      </c>
      <c r="C95" s="20">
        <f>C94</f>
        <v>0</v>
      </c>
      <c r="D95" s="28" t="s">
        <v>21</v>
      </c>
      <c r="E95" s="40"/>
      <c r="F95" s="31"/>
      <c r="G95" s="46"/>
      <c r="H95" s="46"/>
      <c r="I95" s="22">
        <f>E95*H95</f>
        <v>0</v>
      </c>
    </row>
    <row r="96" spans="1:9" ht="15.75" thickBot="1" x14ac:dyDescent="0.3">
      <c r="A96" s="181" t="s">
        <v>3</v>
      </c>
      <c r="B96" s="182"/>
      <c r="C96" s="182"/>
      <c r="D96" s="182"/>
      <c r="E96" s="32"/>
      <c r="F96" s="33"/>
      <c r="G96" s="33"/>
      <c r="H96" s="34"/>
      <c r="I96" s="35">
        <f>SUM(I86:I95)</f>
        <v>0</v>
      </c>
    </row>
    <row r="97" spans="1:9" ht="15.75" thickBot="1" x14ac:dyDescent="0.3">
      <c r="A97" s="12" t="s">
        <v>78</v>
      </c>
      <c r="B97" s="12" t="s">
        <v>65</v>
      </c>
      <c r="C97" s="13" t="s">
        <v>59</v>
      </c>
      <c r="D97" s="13" t="s">
        <v>69</v>
      </c>
      <c r="E97" s="12" t="s">
        <v>12</v>
      </c>
      <c r="F97" s="12" t="s">
        <v>66</v>
      </c>
      <c r="G97" s="12" t="s">
        <v>67</v>
      </c>
      <c r="H97" s="12" t="s">
        <v>68</v>
      </c>
      <c r="I97" s="12" t="s">
        <v>3</v>
      </c>
    </row>
    <row r="98" spans="1:9" x14ac:dyDescent="0.25">
      <c r="A98" s="36" t="s">
        <v>58</v>
      </c>
      <c r="B98" s="37"/>
      <c r="C98" s="37"/>
      <c r="D98" s="14" t="s">
        <v>18</v>
      </c>
      <c r="E98" s="38"/>
      <c r="F98" s="15"/>
      <c r="G98" s="45"/>
      <c r="H98" s="16"/>
      <c r="I98" s="17">
        <f>E98*G98</f>
        <v>0</v>
      </c>
    </row>
    <row r="99" spans="1:9" x14ac:dyDescent="0.25">
      <c r="A99" s="19"/>
      <c r="B99" s="20">
        <f>B98</f>
        <v>0</v>
      </c>
      <c r="C99" s="20">
        <f>C98</f>
        <v>0</v>
      </c>
      <c r="D99" s="18" t="s">
        <v>19</v>
      </c>
      <c r="E99" s="39"/>
      <c r="F99" s="44"/>
      <c r="G99" s="44"/>
      <c r="H99" s="21"/>
      <c r="I99" s="22">
        <f>E99*F99*G99</f>
        <v>0</v>
      </c>
    </row>
    <row r="100" spans="1:9" x14ac:dyDescent="0.25">
      <c r="A100" s="19"/>
      <c r="B100" s="20">
        <f t="shared" ref="B100:B106" si="16">B99</f>
        <v>0</v>
      </c>
      <c r="C100" s="20">
        <f t="shared" ref="C100:C106" si="17">C99</f>
        <v>0</v>
      </c>
      <c r="D100" t="s">
        <v>20</v>
      </c>
      <c r="E100" s="39"/>
      <c r="F100" s="43"/>
      <c r="G100" s="43"/>
      <c r="H100" s="24"/>
      <c r="I100" s="22">
        <f>E100*F100*G100</f>
        <v>0</v>
      </c>
    </row>
    <row r="101" spans="1:9" x14ac:dyDescent="0.25">
      <c r="A101" s="19"/>
      <c r="B101" s="20">
        <f t="shared" si="16"/>
        <v>0</v>
      </c>
      <c r="C101" s="20">
        <f t="shared" si="17"/>
        <v>0</v>
      </c>
      <c r="D101" s="25" t="s">
        <v>70</v>
      </c>
      <c r="E101" s="39"/>
      <c r="F101" s="42"/>
      <c r="G101" s="42"/>
      <c r="H101" s="26"/>
      <c r="I101" s="22">
        <f>E101*F101*G101</f>
        <v>0</v>
      </c>
    </row>
    <row r="102" spans="1:9" x14ac:dyDescent="0.25">
      <c r="A102" s="19"/>
      <c r="B102" s="20">
        <f t="shared" si="16"/>
        <v>0</v>
      </c>
      <c r="C102" s="20">
        <f t="shared" si="17"/>
        <v>0</v>
      </c>
      <c r="D102" s="25" t="s">
        <v>60</v>
      </c>
      <c r="E102" s="39"/>
      <c r="F102" s="27"/>
      <c r="G102" s="42"/>
      <c r="H102" s="26"/>
      <c r="I102" s="22">
        <f>E102*G102</f>
        <v>0</v>
      </c>
    </row>
    <row r="103" spans="1:9" x14ac:dyDescent="0.25">
      <c r="A103" s="19"/>
      <c r="B103" s="20">
        <f t="shared" si="16"/>
        <v>0</v>
      </c>
      <c r="C103" s="20">
        <f t="shared" si="17"/>
        <v>0</v>
      </c>
      <c r="D103" s="28" t="s">
        <v>61</v>
      </c>
      <c r="E103" s="39"/>
      <c r="F103" s="41"/>
      <c r="G103" s="23"/>
      <c r="H103" s="30"/>
      <c r="I103" s="22">
        <f>E103*F103</f>
        <v>0</v>
      </c>
    </row>
    <row r="104" spans="1:9" x14ac:dyDescent="0.25">
      <c r="A104" s="19"/>
      <c r="B104" s="20">
        <f t="shared" si="16"/>
        <v>0</v>
      </c>
      <c r="C104" s="20">
        <f t="shared" si="17"/>
        <v>0</v>
      </c>
      <c r="D104" s="28" t="s">
        <v>62</v>
      </c>
      <c r="E104" s="39"/>
      <c r="F104" s="41"/>
      <c r="G104" s="41"/>
      <c r="H104" s="30"/>
      <c r="I104" s="22">
        <f>E104*F104</f>
        <v>0</v>
      </c>
    </row>
    <row r="105" spans="1:9" x14ac:dyDescent="0.25">
      <c r="A105" s="19"/>
      <c r="B105" s="20">
        <f t="shared" si="16"/>
        <v>0</v>
      </c>
      <c r="C105" s="20">
        <f t="shared" si="17"/>
        <v>0</v>
      </c>
      <c r="D105" s="28" t="s">
        <v>63</v>
      </c>
      <c r="E105" s="39"/>
      <c r="F105" s="29"/>
      <c r="G105" s="41"/>
      <c r="H105" s="30"/>
      <c r="I105" s="22">
        <f>E105*G105</f>
        <v>0</v>
      </c>
    </row>
    <row r="106" spans="1:9" x14ac:dyDescent="0.25">
      <c r="A106" s="19"/>
      <c r="B106" s="20">
        <f t="shared" si="16"/>
        <v>0</v>
      </c>
      <c r="C106" s="20">
        <f t="shared" si="17"/>
        <v>0</v>
      </c>
      <c r="D106" s="28" t="s">
        <v>64</v>
      </c>
      <c r="E106" s="39"/>
      <c r="F106" s="41"/>
      <c r="G106" s="41"/>
      <c r="H106" s="30"/>
      <c r="I106" s="22">
        <f>E106*F106*G106</f>
        <v>0</v>
      </c>
    </row>
    <row r="107" spans="1:9" x14ac:dyDescent="0.25">
      <c r="A107" s="19"/>
      <c r="B107" s="20">
        <f>B106</f>
        <v>0</v>
      </c>
      <c r="C107" s="20">
        <f>C106</f>
        <v>0</v>
      </c>
      <c r="D107" s="28" t="s">
        <v>21</v>
      </c>
      <c r="E107" s="40"/>
      <c r="F107" s="31"/>
      <c r="G107" s="46"/>
      <c r="H107" s="46"/>
      <c r="I107" s="22">
        <f>E107*H107</f>
        <v>0</v>
      </c>
    </row>
    <row r="108" spans="1:9" ht="15.75" thickBot="1" x14ac:dyDescent="0.3">
      <c r="A108" s="181" t="s">
        <v>3</v>
      </c>
      <c r="B108" s="182"/>
      <c r="C108" s="182"/>
      <c r="D108" s="182"/>
      <c r="E108" s="32"/>
      <c r="F108" s="33"/>
      <c r="G108" s="33"/>
      <c r="H108" s="34"/>
      <c r="I108" s="35">
        <f>SUM(I98:I107)</f>
        <v>0</v>
      </c>
    </row>
    <row r="109" spans="1:9" ht="15.75" thickBot="1" x14ac:dyDescent="0.3">
      <c r="A109" s="12" t="s">
        <v>79</v>
      </c>
      <c r="B109" s="12" t="s">
        <v>65</v>
      </c>
      <c r="C109" s="13" t="s">
        <v>59</v>
      </c>
      <c r="D109" s="13" t="s">
        <v>69</v>
      </c>
      <c r="E109" s="12" t="s">
        <v>12</v>
      </c>
      <c r="F109" s="12" t="s">
        <v>66</v>
      </c>
      <c r="G109" s="12" t="s">
        <v>67</v>
      </c>
      <c r="H109" s="12" t="s">
        <v>68</v>
      </c>
      <c r="I109" s="12" t="s">
        <v>3</v>
      </c>
    </row>
    <row r="110" spans="1:9" x14ac:dyDescent="0.25">
      <c r="A110" s="36" t="s">
        <v>58</v>
      </c>
      <c r="B110" s="37"/>
      <c r="C110" s="37"/>
      <c r="D110" s="14" t="s">
        <v>18</v>
      </c>
      <c r="E110" s="38"/>
      <c r="F110" s="15"/>
      <c r="G110" s="45"/>
      <c r="H110" s="16"/>
      <c r="I110" s="17">
        <f>E110*G110</f>
        <v>0</v>
      </c>
    </row>
    <row r="111" spans="1:9" x14ac:dyDescent="0.25">
      <c r="A111" s="19"/>
      <c r="B111" s="20">
        <f>B110</f>
        <v>0</v>
      </c>
      <c r="C111" s="20">
        <f>C110</f>
        <v>0</v>
      </c>
      <c r="D111" s="18" t="s">
        <v>19</v>
      </c>
      <c r="E111" s="39"/>
      <c r="F111" s="44"/>
      <c r="G111" s="44"/>
      <c r="H111" s="21"/>
      <c r="I111" s="22">
        <f>E111*F111*G111</f>
        <v>0</v>
      </c>
    </row>
    <row r="112" spans="1:9" x14ac:dyDescent="0.25">
      <c r="A112" s="19"/>
      <c r="B112" s="20">
        <f t="shared" ref="B112:B118" si="18">B111</f>
        <v>0</v>
      </c>
      <c r="C112" s="20">
        <f t="shared" ref="C112:C118" si="19">C111</f>
        <v>0</v>
      </c>
      <c r="D112" t="s">
        <v>20</v>
      </c>
      <c r="E112" s="39"/>
      <c r="F112" s="43"/>
      <c r="G112" s="43"/>
      <c r="H112" s="24"/>
      <c r="I112" s="22">
        <f>E112*F112*G112</f>
        <v>0</v>
      </c>
    </row>
    <row r="113" spans="1:9" x14ac:dyDescent="0.25">
      <c r="A113" s="19"/>
      <c r="B113" s="20">
        <f t="shared" si="18"/>
        <v>0</v>
      </c>
      <c r="C113" s="20">
        <f t="shared" si="19"/>
        <v>0</v>
      </c>
      <c r="D113" s="25" t="s">
        <v>70</v>
      </c>
      <c r="E113" s="39"/>
      <c r="F113" s="42"/>
      <c r="G113" s="42"/>
      <c r="H113" s="26"/>
      <c r="I113" s="22">
        <f>E113*F113*G113</f>
        <v>0</v>
      </c>
    </row>
    <row r="114" spans="1:9" x14ac:dyDescent="0.25">
      <c r="A114" s="19"/>
      <c r="B114" s="20">
        <f t="shared" si="18"/>
        <v>0</v>
      </c>
      <c r="C114" s="20">
        <f t="shared" si="19"/>
        <v>0</v>
      </c>
      <c r="D114" s="25" t="s">
        <v>60</v>
      </c>
      <c r="E114" s="39"/>
      <c r="F114" s="27"/>
      <c r="G114" s="42"/>
      <c r="H114" s="26"/>
      <c r="I114" s="22">
        <f>E114*G114</f>
        <v>0</v>
      </c>
    </row>
    <row r="115" spans="1:9" x14ac:dyDescent="0.25">
      <c r="A115" s="19"/>
      <c r="B115" s="20">
        <f t="shared" si="18"/>
        <v>0</v>
      </c>
      <c r="C115" s="20">
        <f t="shared" si="19"/>
        <v>0</v>
      </c>
      <c r="D115" s="28" t="s">
        <v>61</v>
      </c>
      <c r="E115" s="39"/>
      <c r="F115" s="41"/>
      <c r="G115" s="23"/>
      <c r="H115" s="30"/>
      <c r="I115" s="22">
        <f>E115*F115</f>
        <v>0</v>
      </c>
    </row>
    <row r="116" spans="1:9" x14ac:dyDescent="0.25">
      <c r="A116" s="19"/>
      <c r="B116" s="20">
        <f t="shared" si="18"/>
        <v>0</v>
      </c>
      <c r="C116" s="20">
        <f t="shared" si="19"/>
        <v>0</v>
      </c>
      <c r="D116" s="28" t="s">
        <v>62</v>
      </c>
      <c r="E116" s="39"/>
      <c r="F116" s="41"/>
      <c r="G116" s="41"/>
      <c r="H116" s="30"/>
      <c r="I116" s="22">
        <f>E116*F116</f>
        <v>0</v>
      </c>
    </row>
    <row r="117" spans="1:9" x14ac:dyDescent="0.25">
      <c r="A117" s="19"/>
      <c r="B117" s="20">
        <f t="shared" si="18"/>
        <v>0</v>
      </c>
      <c r="C117" s="20">
        <f t="shared" si="19"/>
        <v>0</v>
      </c>
      <c r="D117" s="28" t="s">
        <v>63</v>
      </c>
      <c r="E117" s="39"/>
      <c r="F117" s="29"/>
      <c r="G117" s="41"/>
      <c r="H117" s="30"/>
      <c r="I117" s="22">
        <f>E117*G117</f>
        <v>0</v>
      </c>
    </row>
    <row r="118" spans="1:9" x14ac:dyDescent="0.25">
      <c r="A118" s="19"/>
      <c r="B118" s="20">
        <f t="shared" si="18"/>
        <v>0</v>
      </c>
      <c r="C118" s="20">
        <f t="shared" si="19"/>
        <v>0</v>
      </c>
      <c r="D118" s="28" t="s">
        <v>64</v>
      </c>
      <c r="E118" s="39"/>
      <c r="F118" s="41"/>
      <c r="G118" s="41"/>
      <c r="H118" s="30"/>
      <c r="I118" s="22">
        <f>E118*F118*G118</f>
        <v>0</v>
      </c>
    </row>
    <row r="119" spans="1:9" x14ac:dyDescent="0.25">
      <c r="A119" s="19"/>
      <c r="B119" s="20">
        <f>B118</f>
        <v>0</v>
      </c>
      <c r="C119" s="20">
        <f>C118</f>
        <v>0</v>
      </c>
      <c r="D119" s="28" t="s">
        <v>21</v>
      </c>
      <c r="E119" s="40"/>
      <c r="F119" s="31"/>
      <c r="G119" s="46"/>
      <c r="H119" s="46"/>
      <c r="I119" s="22">
        <f>E119*H119</f>
        <v>0</v>
      </c>
    </row>
    <row r="120" spans="1:9" ht="15.75" thickBot="1" x14ac:dyDescent="0.3">
      <c r="A120" s="181" t="s">
        <v>3</v>
      </c>
      <c r="B120" s="182"/>
      <c r="C120" s="182"/>
      <c r="D120" s="182"/>
      <c r="E120" s="32"/>
      <c r="F120" s="33"/>
      <c r="G120" s="33"/>
      <c r="H120" s="34"/>
      <c r="I120" s="35">
        <f>SUM(I110:I119)</f>
        <v>0</v>
      </c>
    </row>
  </sheetData>
  <sheetProtection sheet="1" objects="1" scenarios="1" insertRows="0" deleteRows="0" selectLockedCells="1"/>
  <mergeCells count="10">
    <mergeCell ref="A12:D12"/>
    <mergeCell ref="A96:D96"/>
    <mergeCell ref="A108:D108"/>
    <mergeCell ref="A120:D120"/>
    <mergeCell ref="A24:D24"/>
    <mergeCell ref="A36:D36"/>
    <mergeCell ref="A48:D48"/>
    <mergeCell ref="A60:D60"/>
    <mergeCell ref="A72:D72"/>
    <mergeCell ref="A84:D84"/>
  </mergeCells>
  <conditionalFormatting sqref="A2">
    <cfRule type="cellIs" dxfId="29" priority="182" operator="equal">
      <formula>"LOCATION"</formula>
    </cfRule>
  </conditionalFormatting>
  <conditionalFormatting sqref="A14">
    <cfRule type="cellIs" dxfId="28" priority="36" operator="equal">
      <formula>"LOCATION"</formula>
    </cfRule>
  </conditionalFormatting>
  <conditionalFormatting sqref="A26">
    <cfRule type="cellIs" dxfId="27" priority="32" operator="equal">
      <formula>"LOCATION"</formula>
    </cfRule>
  </conditionalFormatting>
  <conditionalFormatting sqref="A38">
    <cfRule type="cellIs" dxfId="26" priority="28" operator="equal">
      <formula>"LOCATION"</formula>
    </cfRule>
  </conditionalFormatting>
  <conditionalFormatting sqref="A50">
    <cfRule type="cellIs" dxfId="25" priority="24" operator="equal">
      <formula>"LOCATION"</formula>
    </cfRule>
  </conditionalFormatting>
  <conditionalFormatting sqref="A62">
    <cfRule type="cellIs" dxfId="24" priority="20" operator="equal">
      <formula>"LOCATION"</formula>
    </cfRule>
  </conditionalFormatting>
  <conditionalFormatting sqref="A74">
    <cfRule type="cellIs" dxfId="23" priority="16" operator="equal">
      <formula>"LOCATION"</formula>
    </cfRule>
  </conditionalFormatting>
  <conditionalFormatting sqref="A86">
    <cfRule type="cellIs" dxfId="22" priority="12" operator="equal">
      <formula>"LOCATION"</formula>
    </cfRule>
  </conditionalFormatting>
  <conditionalFormatting sqref="A98">
    <cfRule type="cellIs" dxfId="21" priority="8" operator="equal">
      <formula>"LOCATION"</formula>
    </cfRule>
  </conditionalFormatting>
  <conditionalFormatting sqref="A110">
    <cfRule type="cellIs" dxfId="20" priority="4" operator="equal">
      <formula>"LOCATION"</formula>
    </cfRule>
  </conditionalFormatting>
  <conditionalFormatting sqref="B2:C2">
    <cfRule type="expression" dxfId="19" priority="180">
      <formula>ISBLANK(B2)</formula>
    </cfRule>
  </conditionalFormatting>
  <conditionalFormatting sqref="B14:C14">
    <cfRule type="expression" dxfId="18" priority="34">
      <formula>ISBLANK(B14)</formula>
    </cfRule>
  </conditionalFormatting>
  <conditionalFormatting sqref="B26:C26">
    <cfRule type="expression" dxfId="17" priority="30">
      <formula>ISBLANK(B26)</formula>
    </cfRule>
  </conditionalFormatting>
  <conditionalFormatting sqref="B38:C38">
    <cfRule type="expression" dxfId="16" priority="26">
      <formula>ISBLANK(B38)</formula>
    </cfRule>
  </conditionalFormatting>
  <conditionalFormatting sqref="B50:C50">
    <cfRule type="expression" dxfId="15" priority="22">
      <formula>ISBLANK(B50)</formula>
    </cfRule>
  </conditionalFormatting>
  <conditionalFormatting sqref="B62:C62">
    <cfRule type="expression" dxfId="14" priority="18">
      <formula>ISBLANK(B62)</formula>
    </cfRule>
  </conditionalFormatting>
  <conditionalFormatting sqref="B74:C74">
    <cfRule type="expression" dxfId="13" priority="14">
      <formula>ISBLANK(B74)</formula>
    </cfRule>
  </conditionalFormatting>
  <conditionalFormatting sqref="B86:C86">
    <cfRule type="expression" dxfId="12" priority="10">
      <formula>ISBLANK(B86)</formula>
    </cfRule>
  </conditionalFormatting>
  <conditionalFormatting sqref="B98:C98">
    <cfRule type="expression" dxfId="11" priority="6">
      <formula>ISBLANK(B98)</formula>
    </cfRule>
  </conditionalFormatting>
  <conditionalFormatting sqref="B110:C110">
    <cfRule type="expression" dxfId="10" priority="2">
      <formula>ISBLANK(B110)</formula>
    </cfRule>
  </conditionalFormatting>
  <conditionalFormatting sqref="G2:G6 E2:E11 F3:F5 F7:F8 G8:G11 F10 H11">
    <cfRule type="expression" dxfId="9" priority="177">
      <formula>ISBLANK(E2)</formula>
    </cfRule>
  </conditionalFormatting>
  <conditionalFormatting sqref="G14:G18 E14:E23 F15:F17 F19:F20 G20:G23 F22 H23">
    <cfRule type="expression" dxfId="8" priority="33">
      <formula>ISBLANK(E14)</formula>
    </cfRule>
  </conditionalFormatting>
  <conditionalFormatting sqref="G26:G30 E26:E35 F27:F29 F31:F32 G32:G35 F34 H35">
    <cfRule type="expression" dxfId="7" priority="29">
      <formula>ISBLANK(E26)</formula>
    </cfRule>
  </conditionalFormatting>
  <conditionalFormatting sqref="G38:G42 E38:E47 F39:F41 F43:F44 G44:G47 F46 H47">
    <cfRule type="expression" dxfId="6" priority="25">
      <formula>ISBLANK(E38)</formula>
    </cfRule>
  </conditionalFormatting>
  <conditionalFormatting sqref="G50:G54 E50:E59 F51:F53 F55:F56 G56:G59 F58 H59">
    <cfRule type="expression" dxfId="5" priority="21">
      <formula>ISBLANK(E50)</formula>
    </cfRule>
  </conditionalFormatting>
  <conditionalFormatting sqref="G62:G66 E62:E71 F63:F65 F67:F68 G68:G71 F70 H71">
    <cfRule type="expression" dxfId="4" priority="17">
      <formula>ISBLANK(E62)</formula>
    </cfRule>
  </conditionalFormatting>
  <conditionalFormatting sqref="G74:G78 E74:E83 F75:F77 F79:F80 G80:G83 F82 H83">
    <cfRule type="expression" dxfId="3" priority="13">
      <formula>ISBLANK(E74)</formula>
    </cfRule>
  </conditionalFormatting>
  <conditionalFormatting sqref="G86:G90 E86:E95 F87:F89 F91:F92 G92:G95 F94 H95">
    <cfRule type="expression" dxfId="2" priority="9">
      <formula>ISBLANK(E86)</formula>
    </cfRule>
  </conditionalFormatting>
  <conditionalFormatting sqref="G98:G102 E98:E107 F99:F101 F103:F104 G104:G107 F106 H107">
    <cfRule type="expression" dxfId="1" priority="5">
      <formula>ISBLANK(E98)</formula>
    </cfRule>
  </conditionalFormatting>
  <conditionalFormatting sqref="G110:G114 E110:E119 F111:F113 F115:F116 G116:G119 F118 H119">
    <cfRule type="expression" dxfId="0" priority="1">
      <formula>ISBLANK(E110)</formula>
    </cfRule>
  </conditionalFormatting>
  <dataValidations count="2">
    <dataValidation type="list" allowBlank="1" showInputMessage="1" showErrorMessage="1" sqref="C2 C50 C74 C86 C98 C14 C26 C38 C62 C110" xr:uid="{CD4D1650-4BD4-4B67-8C4D-189FBEA98A92}">
      <formula1>$O:$O</formula1>
    </dataValidation>
    <dataValidation type="list" allowBlank="1" showInputMessage="1" showErrorMessage="1" sqref="B2 B50 B74 B86 B98 B14 B26 B38 B62 B110" xr:uid="{F2659840-0AB6-41C7-8CE9-B265B993EF08}">
      <formula1>$N:$N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96c252a-17b2-4fc3-8c62-9b9b78af1ecc">
      <UserInfo>
        <DisplayName>Lawrence, Mark</DisplayName>
        <AccountId>14</AccountId>
        <AccountType/>
      </UserInfo>
      <UserInfo>
        <DisplayName>Reichley, Stephen</DisplayName>
        <AccountId>9</AccountId>
        <AccountType/>
      </UserInfo>
      <UserInfo>
        <DisplayName>Smith, Masey</DisplayName>
        <AccountId>19</AccountId>
        <AccountType/>
      </UserInfo>
      <UserInfo>
        <DisplayName>Rico Mendez, Gina</DisplayName>
        <AccountId>13</AccountId>
        <AccountType/>
      </UserInfo>
      <UserInfo>
        <DisplayName>Zseleczky, Laura</DisplayName>
        <AccountId>12</AccountId>
        <AccountType/>
      </UserInfo>
      <UserInfo>
        <DisplayName>Stewart, Kelly</DisplayName>
        <AccountId>21</AccountId>
        <AccountType/>
      </UserInfo>
    </SharedWithUsers>
    <TaxCatchAll xmlns="596c252a-17b2-4fc3-8c62-9b9b78af1ecc" xsi:nil="true"/>
    <lcf76f155ced4ddcb4097134ff3c332f xmlns="fce5b2d8-00e2-4c1a-8d2f-875fd37b7cf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3DCDF495E384489DE949E64F77915" ma:contentTypeVersion="15" ma:contentTypeDescription="Create a new document." ma:contentTypeScope="" ma:versionID="b0783dfcdd031dc1a99640828360bde1">
  <xsd:schema xmlns:xsd="http://www.w3.org/2001/XMLSchema" xmlns:xs="http://www.w3.org/2001/XMLSchema" xmlns:p="http://schemas.microsoft.com/office/2006/metadata/properties" xmlns:ns2="fce5b2d8-00e2-4c1a-8d2f-875fd37b7cfa" xmlns:ns3="596c252a-17b2-4fc3-8c62-9b9b78af1ecc" targetNamespace="http://schemas.microsoft.com/office/2006/metadata/properties" ma:root="true" ma:fieldsID="bb6c7338179345a5bda2cb686deca8d1" ns2:_="" ns3:_="">
    <xsd:import namespace="fce5b2d8-00e2-4c1a-8d2f-875fd37b7cfa"/>
    <xsd:import namespace="596c252a-17b2-4fc3-8c62-9b9b78af1e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5b2d8-00e2-4c1a-8d2f-875fd37b7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2011f1f-c1f6-43e5-98b2-4e6fd79a0b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c252a-17b2-4fc3-8c62-9b9b78af1ec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87732a8-1800-4c7f-a744-42aff5e6ff58}" ma:internalName="TaxCatchAll" ma:showField="CatchAllData" ma:web="596c252a-17b2-4fc3-8c62-9b9b78af1e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575EA1-D3EE-4479-8869-97319FF0F2A2}">
  <ds:schemaRefs>
    <ds:schemaRef ds:uri="http://schemas.microsoft.com/office/2006/metadata/properties"/>
    <ds:schemaRef ds:uri="http://schemas.microsoft.com/sharepoint/v3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6619a842-6a0d-4ee1-b0f6-6443a80224ad"/>
    <ds:schemaRef ds:uri="6f173383-36f9-464e-821d-b5aec9cab260"/>
    <ds:schemaRef ds:uri="596c252a-17b2-4fc3-8c62-9b9b78af1ecc"/>
    <ds:schemaRef ds:uri="fce5b2d8-00e2-4c1a-8d2f-875fd37b7cfa"/>
  </ds:schemaRefs>
</ds:datastoreItem>
</file>

<file path=customXml/itemProps2.xml><?xml version="1.0" encoding="utf-8"?>
<ds:datastoreItem xmlns:ds="http://schemas.openxmlformats.org/officeDocument/2006/customXml" ds:itemID="{BAFBAE88-638A-4C12-A881-725D28E03F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E52C4F-3975-47F9-AEC2-70744F905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e5b2d8-00e2-4c1a-8d2f-875fd37b7cfa"/>
    <ds:schemaRef ds:uri="596c252a-17b2-4fc3-8c62-9b9b78af1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Budget</vt:lpstr>
      <vt:lpstr>Travel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Stewart, Kelly</dc:creator>
  <cp:keywords/>
  <dc:description/>
  <cp:lastModifiedBy>Stewart, Kelly</cp:lastModifiedBy>
  <cp:revision/>
  <dcterms:created xsi:type="dcterms:W3CDTF">2024-03-12T20:34:31Z</dcterms:created>
  <dcterms:modified xsi:type="dcterms:W3CDTF">2024-03-18T17:14:33Z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0x010100AAC3DCDF495E384489DE949E64F77915</vt:lpwstr>
  </property>
  <property fmtid="{D5CDD505-2E9C-101B-9397-08002B2CF9AE}" pid="3" name="MediaServiceImageTags">
    <vt:lpwstr/>
  </property>
</Properties>
</file>